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firstSheet="3" activeTab="8"/>
  </bookViews>
  <sheets>
    <sheet name="《传染病学》" sheetId="1" r:id="rId1"/>
    <sheet name="《儿科学》" sheetId="2" r:id="rId2"/>
    <sheet name="《耳鼻咽喉头颈外科学》" sheetId="3" r:id="rId3"/>
    <sheet name="《妇产科学》" sheetId="4" r:id="rId4"/>
    <sheet name="《精神病学》" sheetId="5" r:id="rId5"/>
    <sheet name="《内科学》" sheetId="6" r:id="rId6"/>
    <sheet name="《皮肤性病学》" sheetId="7" r:id="rId7"/>
    <sheet name="《神经病学》" sheetId="8" r:id="rId8"/>
    <sheet name="《外科学》" sheetId="9" r:id="rId9"/>
  </sheets>
  <calcPr calcId="144525"/>
</workbook>
</file>

<file path=xl/sharedStrings.xml><?xml version="1.0" encoding="utf-8"?>
<sst xmlns="http://schemas.openxmlformats.org/spreadsheetml/2006/main" count="220">
  <si>
    <t>川北医学院教学进度表</t>
  </si>
  <si>
    <t>教学时间：2018-2019学年度第2学期   课程名称：传染病学   教学对象：2017级专科临床医学专业   教材版本：《传染病学》人卫出版社第六版</t>
  </si>
  <si>
    <t>授课时间</t>
  </si>
  <si>
    <t>授课地点
教室/实验室</t>
  </si>
  <si>
    <t>授课内容</t>
  </si>
  <si>
    <t>课程类型
理论/实验</t>
  </si>
  <si>
    <t>授课学时</t>
  </si>
  <si>
    <t>授课教师
联系电话</t>
  </si>
  <si>
    <t>职称</t>
  </si>
  <si>
    <t>周次</t>
  </si>
  <si>
    <t>星期</t>
  </si>
  <si>
    <t>日期</t>
  </si>
  <si>
    <t>节次</t>
  </si>
  <si>
    <t>理论</t>
  </si>
  <si>
    <t>实验</t>
  </si>
  <si>
    <t>6-8</t>
  </si>
  <si>
    <t>顺庆校区二教502</t>
  </si>
  <si>
    <t>总论</t>
  </si>
  <si>
    <t>王贵霞13696009264</t>
  </si>
  <si>
    <t>讲师</t>
  </si>
  <si>
    <t>1-3</t>
  </si>
  <si>
    <t>病毒性肝炎</t>
  </si>
  <si>
    <t>杨勤 13890852857</t>
  </si>
  <si>
    <t>住院医师</t>
  </si>
  <si>
    <t>艾滋病</t>
  </si>
  <si>
    <t>肾综合征出血热</t>
  </si>
  <si>
    <t>流行性乙型脑炎</t>
  </si>
  <si>
    <t>余婷 15882625537</t>
  </si>
  <si>
    <t>助教</t>
  </si>
  <si>
    <t>败血症</t>
  </si>
  <si>
    <t>肺结核（2学时），答疑（1学时）</t>
  </si>
  <si>
    <t>学时合计：理论24学时</t>
  </si>
  <si>
    <t>教研室主任  意见</t>
  </si>
  <si>
    <t>院系主管教学院长  审批意见</t>
  </si>
  <si>
    <t xml:space="preserve"> 备注：</t>
  </si>
  <si>
    <t xml:space="preserve">                                     川北医学院临床医学系传染病学教研室      </t>
  </si>
  <si>
    <r>
      <rPr>
        <b/>
        <sz val="18"/>
        <color indexed="8"/>
        <rFont val="宋体"/>
        <charset val="134"/>
      </rPr>
      <t>川北医学院</t>
    </r>
    <r>
      <rPr>
        <b/>
        <sz val="18"/>
        <color indexed="8"/>
        <rFont val="宋体"/>
        <charset val="134"/>
      </rPr>
      <t>教学进度表</t>
    </r>
  </si>
  <si>
    <t>教学时间：2018-2019学年度第2学期   课程名称：儿科学   教学对象：2017级专科临床医学专业   教材版本：《儿科学》人卫出版社第六版</t>
  </si>
  <si>
    <t>授课教师
(联系电话)</t>
  </si>
  <si>
    <t>周 次</t>
  </si>
  <si>
    <t>1-2</t>
  </si>
  <si>
    <t>绪论、小儿的生长和发育</t>
  </si>
  <si>
    <t>周玉 15181737536</t>
  </si>
  <si>
    <t>小儿喂养与膳食</t>
  </si>
  <si>
    <t>Vit.D缺乏性佝偻病</t>
  </si>
  <si>
    <t>新生儿总论</t>
  </si>
  <si>
    <t>方平 13518282075</t>
  </si>
  <si>
    <t>副教授</t>
  </si>
  <si>
    <t>新生儿黄疸</t>
  </si>
  <si>
    <t>新生儿败血症</t>
  </si>
  <si>
    <t>新生儿缺氧缺血性脑病</t>
  </si>
  <si>
    <t>结核病总论 ①原发性肺结核</t>
  </si>
  <si>
    <t>莫国梁13508098622</t>
  </si>
  <si>
    <t>主治医师</t>
  </si>
  <si>
    <t>②结核性脑膜炎</t>
  </si>
  <si>
    <t>液体疗法</t>
  </si>
  <si>
    <t>黄越 13990737300</t>
  </si>
  <si>
    <t>主任医师</t>
  </si>
  <si>
    <t>婴幼儿腹泻</t>
  </si>
  <si>
    <t>小儿呼吸系统解剖，肺炎分类</t>
  </si>
  <si>
    <t>何云 13699665108</t>
  </si>
  <si>
    <t>副主任医师</t>
  </si>
  <si>
    <t>支气管肺炎</t>
  </si>
  <si>
    <t>先天性心脏病总论，①室缺</t>
  </si>
  <si>
    <t>许玉霞13696202593</t>
  </si>
  <si>
    <t>②房缺、③动脉导管未闭、④法乐四联症</t>
  </si>
  <si>
    <t>急性肾炎</t>
  </si>
  <si>
    <t>王建军15228143160</t>
  </si>
  <si>
    <t>教授</t>
  </si>
  <si>
    <t>肾病综合征</t>
  </si>
  <si>
    <t>小儿造血及血液特点，贫血总论</t>
  </si>
  <si>
    <t>易志刚15908273293</t>
  </si>
  <si>
    <t>营养性巨幼性贫血，G-6-PD缺陷</t>
  </si>
  <si>
    <t>五一节放假（根据学校统一安排调课）</t>
  </si>
  <si>
    <t>神经系统：① 小儿惊厥</t>
  </si>
  <si>
    <t>②化脑</t>
  </si>
  <si>
    <t>学时合计：理论42学时</t>
  </si>
  <si>
    <t xml:space="preserve">                                     川北医学院临床医学系儿科学教研室      </t>
  </si>
  <si>
    <t xml:space="preserve"> </t>
  </si>
  <si>
    <r>
      <rPr>
        <sz val="11"/>
        <color rgb="FF000000"/>
        <rFont val="宋体"/>
        <charset val="134"/>
      </rPr>
      <t xml:space="preserve">教学时间：2018-2019学年度第2学期   </t>
    </r>
    <r>
      <rPr>
        <sz val="11"/>
        <color theme="1"/>
        <rFont val="宋体"/>
        <charset val="134"/>
        <scheme val="minor"/>
      </rPr>
      <t>课程名称：耳鼻咽喉头颈外科学</t>
    </r>
    <r>
      <rPr>
        <sz val="11"/>
        <color rgb="FF000000"/>
        <rFont val="宋体"/>
        <charset val="134"/>
      </rPr>
      <t xml:space="preserve">   </t>
    </r>
    <r>
      <rPr>
        <sz val="11"/>
        <color theme="1"/>
        <rFont val="宋体"/>
        <charset val="134"/>
        <scheme val="minor"/>
      </rPr>
      <t>教学对象：2017级专科临床医学专业</t>
    </r>
    <r>
      <rPr>
        <sz val="11"/>
        <color rgb="FF000000"/>
        <rFont val="宋体"/>
        <charset val="134"/>
      </rPr>
      <t xml:space="preserve">   </t>
    </r>
    <r>
      <rPr>
        <sz val="11"/>
        <color theme="1"/>
        <rFont val="宋体"/>
        <charset val="134"/>
        <scheme val="minor"/>
      </rPr>
      <t>教材版本：人卫出版专科教材</t>
    </r>
  </si>
  <si>
    <t>4-5</t>
  </si>
  <si>
    <t>鼻的应用解剖和生理；慢性鼻炎、鼻窦炎</t>
  </si>
  <si>
    <r>
      <rPr>
        <sz val="10"/>
        <color indexed="8"/>
        <rFont val="宋体"/>
        <charset val="134"/>
      </rPr>
      <t>喻望博1</t>
    </r>
    <r>
      <rPr>
        <sz val="10"/>
        <color indexed="8"/>
        <rFont val="宋体"/>
        <charset val="134"/>
      </rPr>
      <t>8227306633</t>
    </r>
  </si>
  <si>
    <t>变应性鼻炎；鼻肿瘤：上颌窦癌</t>
  </si>
  <si>
    <t>咽的应用解剖和生理；慢性咽炎</t>
  </si>
  <si>
    <t>急慢性化脓性扁桃体炎、鼻咽癌</t>
  </si>
  <si>
    <t>喉的应用解剖和生理；喉阻塞</t>
  </si>
  <si>
    <t>喉癌、阻塞性呼吸暂停睡眠综合症</t>
  </si>
  <si>
    <t>气、食管应用解剖、气、食管异物</t>
  </si>
  <si>
    <t>耳的应用解剖、生理</t>
  </si>
  <si>
    <t>中耳炎症性疾病</t>
  </si>
  <si>
    <t>耳聋及其防治；梅尼埃病</t>
  </si>
  <si>
    <t>学时合计：理论20学时</t>
  </si>
  <si>
    <t xml:space="preserve">                                     川北医学院临床医学系耳鼻喉科学教研室      </t>
  </si>
  <si>
    <r>
      <rPr>
        <sz val="11"/>
        <color rgb="FF000000"/>
        <rFont val="宋体"/>
        <charset val="134"/>
      </rPr>
      <t xml:space="preserve">教学时间：2018-2019学年度第2学期   </t>
    </r>
    <r>
      <rPr>
        <sz val="11"/>
        <color theme="1"/>
        <rFont val="宋体"/>
        <charset val="134"/>
        <scheme val="minor"/>
      </rPr>
      <t>课程名称：妇产科学</t>
    </r>
    <r>
      <rPr>
        <sz val="11"/>
        <color theme="1"/>
        <rFont val="宋体"/>
        <charset val="134"/>
      </rPr>
      <t xml:space="preserve">   </t>
    </r>
    <r>
      <rPr>
        <sz val="11"/>
        <color theme="1"/>
        <rFont val="宋体"/>
        <charset val="134"/>
        <scheme val="minor"/>
      </rPr>
      <t>教学对象：2017级专科临床医学专业</t>
    </r>
    <r>
      <rPr>
        <sz val="11"/>
        <color rgb="FF000000"/>
        <rFont val="宋体"/>
        <charset val="134"/>
      </rPr>
      <t xml:space="preserve">   </t>
    </r>
    <r>
      <rPr>
        <sz val="11"/>
        <color theme="1"/>
        <rFont val="宋体"/>
        <charset val="134"/>
        <scheme val="minor"/>
      </rPr>
      <t>教材版本：《妇产科学》专科教材人卫出版社第七版</t>
    </r>
  </si>
  <si>
    <t>女性生殖系统生理（3学时）</t>
  </si>
  <si>
    <t>蒋静 13890713205</t>
  </si>
  <si>
    <t>妊娠生理（2学时）、妊娠诊断、孕期保健（1学时）</t>
  </si>
  <si>
    <t>刘胜凤13890774501</t>
  </si>
  <si>
    <t>流产（1学时）、异位妊娠（1学时）、胎膜早破（1学时）</t>
  </si>
  <si>
    <t>妊娠期高血压疾病（3学时）</t>
  </si>
  <si>
    <t>前置胎盘（1学时）、胎盘早剥（1学时）、正常分娩（1学时）</t>
  </si>
  <si>
    <t>王文平15228113675</t>
  </si>
  <si>
    <t>正常分娩（3学时）</t>
  </si>
  <si>
    <t>异常分娩（3学时）</t>
  </si>
  <si>
    <t>异常分娩（1学时）、胎儿窘迫（1学时）、子宫破裂（1学时）</t>
  </si>
  <si>
    <t>产后出血（2学时）、产褥感染（1学时）</t>
  </si>
  <si>
    <t>女性生殖系统炎症（3学时）</t>
  </si>
  <si>
    <t>子宫颈肿瘤（2学时）、子宫肌瘤（1学时）</t>
  </si>
  <si>
    <t>子宫内膜癌（1学时）、卵巢肿瘤（2学时）</t>
  </si>
  <si>
    <t>妊娠滋养细胞疾病（3学时）</t>
  </si>
  <si>
    <t>李雪 15808423876</t>
  </si>
  <si>
    <t>异常子宫出血（2学时）、闭经（1学时）</t>
  </si>
  <si>
    <t>子宫内膜异位症（2学时）、子宫脱垂（1学时）</t>
  </si>
  <si>
    <t>不孕症（1学时）、计划生育（2学时）、辅导答疑</t>
  </si>
  <si>
    <t>学时合计：理论48学时</t>
  </si>
  <si>
    <t xml:space="preserve">                                     川北医学院临床医学系妇产科学教研室      </t>
  </si>
  <si>
    <t>2019年1月24日</t>
  </si>
  <si>
    <t>教学时间：2018-2019学年度第2学期   课程名称：精神病学   教学对象：2017级专科临床医学专业   教材版本：《精神病学》人卫出版社第八版</t>
  </si>
  <si>
    <t>3-5</t>
  </si>
  <si>
    <t>绪论、症状学</t>
  </si>
  <si>
    <t>陈思宇
15387608333</t>
  </si>
  <si>
    <t>精神分裂症、抑郁障碍</t>
  </si>
  <si>
    <t>代高坤
17790488874</t>
  </si>
  <si>
    <t>双相障碍、焦虑和恐惧相关障碍1</t>
  </si>
  <si>
    <t>任季冬
18990711042</t>
  </si>
  <si>
    <t>焦虑和恐惧相关障碍2、答疑</t>
  </si>
  <si>
    <t>叶泽文
18121932665</t>
  </si>
  <si>
    <r>
      <rPr>
        <sz val="10"/>
        <color indexed="8"/>
        <rFont val="宋体"/>
        <charset val="134"/>
      </rPr>
      <t>学时合计：理论1</t>
    </r>
    <r>
      <rPr>
        <sz val="10"/>
        <color indexed="8"/>
        <rFont val="宋体"/>
        <charset val="134"/>
      </rPr>
      <t>0学时</t>
    </r>
  </si>
  <si>
    <t xml:space="preserve"> 备注：4月2日开课</t>
  </si>
  <si>
    <t xml:space="preserve">                                     川北医学院临床医学系精神病学教研室      </t>
  </si>
  <si>
    <t>教学时间：2018-2019学年度第2学期   课程名称：内科学   教学对象：2017级专科临床医学专业   教材版本：《内科学》人卫出版社第八版</t>
  </si>
  <si>
    <t>肾小球疾病总论，急慢性肾小球肾炎</t>
  </si>
  <si>
    <t>岳燕林
15281791906</t>
  </si>
  <si>
    <t>尿路感染</t>
  </si>
  <si>
    <t>急慢性肾功衰，辅导答疑</t>
  </si>
  <si>
    <t>急慢性胃炎，功能性胃肠病</t>
  </si>
  <si>
    <t>江毅敏
13989191618</t>
  </si>
  <si>
    <t>消化性溃疡</t>
  </si>
  <si>
    <t>炎症性肠炎</t>
  </si>
  <si>
    <t>肝硬化，肝性脑病</t>
  </si>
  <si>
    <t>胰腺炎</t>
  </si>
  <si>
    <t>上消化道出血，辅导答疑</t>
  </si>
  <si>
    <t>内分泌疾病总论（2学时），甲亢（1学时）</t>
  </si>
  <si>
    <t>章娜
13990836790</t>
  </si>
  <si>
    <t>甲亢</t>
  </si>
  <si>
    <t>腺垂体机能减退，Cushing综合症</t>
  </si>
  <si>
    <t>糖尿病</t>
  </si>
  <si>
    <t>糖尿病，辅导答疑</t>
  </si>
  <si>
    <t>心衰</t>
  </si>
  <si>
    <t>何文凤
13890823517</t>
  </si>
  <si>
    <t>心律失常</t>
  </si>
  <si>
    <t>清明节放假（根据学校统一安排调课）</t>
  </si>
  <si>
    <t>原发性高血压</t>
  </si>
  <si>
    <t>冠心病</t>
  </si>
  <si>
    <t>冠心病（2学时），心瓣膜病（1学时）</t>
  </si>
  <si>
    <t>心瓣膜病</t>
  </si>
  <si>
    <t>亚心炎与心肌病，辅导答疑</t>
  </si>
  <si>
    <t>COPD，支气管扩张</t>
  </si>
  <si>
    <t>林芳
15181743196</t>
  </si>
  <si>
    <t>支气管哮喘</t>
  </si>
  <si>
    <t>肺炎</t>
  </si>
  <si>
    <t>肺心病（2学时），胸膜疾病（1学时）</t>
  </si>
  <si>
    <t>胸膜疾病（1学时），肺癌（2学时）</t>
  </si>
  <si>
    <t>劳动节放假（根据学校统一安排调课）</t>
  </si>
  <si>
    <t>呼吸衰竭（2学时），辅导答疑（1学时）</t>
  </si>
  <si>
    <t>学时合计：理论84学时</t>
  </si>
  <si>
    <t xml:space="preserve">                                     川北医学院临床医学系内科学教研室      </t>
  </si>
  <si>
    <t>教学时间：2018-2019学年度第2学期   课程名称：皮肤性病学   教学对象：2017级专科临床医学专业    教材版本：《皮肤性病学》人卫出版社第八版</t>
  </si>
  <si>
    <t>皮肤的结构与功能、皮肤病的症状和诊断</t>
  </si>
  <si>
    <t>杨浩 15882626833</t>
  </si>
  <si>
    <t>皮肤性病的治疗和预防</t>
  </si>
  <si>
    <t>感染性皮肤病及动物性皮肤病</t>
  </si>
  <si>
    <t>唐芹芹13550597520</t>
  </si>
  <si>
    <t>皮炎和湿疹、荨麻疹、药疹</t>
  </si>
  <si>
    <t>神经性皮炎、瘙痒症、多形红斑、痤疮、白癜风</t>
  </si>
  <si>
    <t>红斑狼疮、皮肌炎、硬皮病</t>
  </si>
  <si>
    <t>天疱疮、大疱性类天疱疮、过敏性紫癜</t>
  </si>
  <si>
    <t>性病总论、梅毒、淋病、艾滋病 辅导答疑</t>
  </si>
  <si>
    <t xml:space="preserve">                                     川北医学院临床医学系皮肤性病学教研室      </t>
  </si>
  <si>
    <t xml:space="preserve">教学时间：2018-2019学年度第2学期   课程名称：神经病学   教学对象：2017级专科临床医学专业    教材版本：《神经病学》人卫出版社第八版 </t>
  </si>
  <si>
    <t>总论；三叉神经痛、BELL麻痹；GBS</t>
  </si>
  <si>
    <t>李志民15808431132</t>
  </si>
  <si>
    <t>脊髓炎；脑血管病概述、TIA；脑梗死</t>
  </si>
  <si>
    <t>脑出血；蛛网膜下腔出血；癫痫</t>
  </si>
  <si>
    <t>癫痫；PD</t>
  </si>
  <si>
    <t>中枢神经系统感染（单疱脑炎、结脑）；偏头痛（30分钟）、运动神经元病(10分钟）；MS</t>
  </si>
  <si>
    <t>重症肌无力；周期性瘫痪；复习</t>
  </si>
  <si>
    <t>学时合计：理论18学时</t>
  </si>
  <si>
    <t xml:space="preserve">                                     川北医学院临床医学系神经病学教研室      </t>
  </si>
  <si>
    <r>
      <t>川北医学院</t>
    </r>
    <r>
      <rPr>
        <b/>
        <sz val="18"/>
        <color indexed="8"/>
        <rFont val="宋体"/>
        <charset val="134"/>
      </rPr>
      <t>教学进度表</t>
    </r>
  </si>
  <si>
    <r>
      <t xml:space="preserve">教学时间：2018-2019学年度第2学期   </t>
    </r>
    <r>
      <rPr>
        <sz val="11"/>
        <color theme="1"/>
        <rFont val="宋体"/>
        <charset val="134"/>
        <scheme val="minor"/>
      </rPr>
      <t>课程名称：外科学</t>
    </r>
    <r>
      <rPr>
        <sz val="11"/>
        <color rgb="FF000000"/>
        <rFont val="宋体"/>
        <charset val="134"/>
      </rPr>
      <t xml:space="preserve">   </t>
    </r>
    <r>
      <rPr>
        <sz val="11"/>
        <color theme="1"/>
        <rFont val="宋体"/>
        <charset val="134"/>
        <scheme val="minor"/>
      </rPr>
      <t>教学对象：2017级专科临床医学专业</t>
    </r>
    <r>
      <rPr>
        <sz val="11"/>
        <color rgb="FF000000"/>
        <rFont val="宋体"/>
        <charset val="134"/>
      </rPr>
      <t xml:space="preserve">   </t>
    </r>
    <r>
      <rPr>
        <sz val="11"/>
        <color theme="1"/>
        <rFont val="宋体"/>
        <charset val="134"/>
        <scheme val="minor"/>
      </rPr>
      <t>教材版本：《外科学》人卫出版社第六版</t>
    </r>
  </si>
  <si>
    <t>麻醉</t>
  </si>
  <si>
    <t>左右波（61734）</t>
  </si>
  <si>
    <t>神经外科</t>
  </si>
  <si>
    <t>苟章洋13795994718</t>
  </si>
  <si>
    <t>心胸外科</t>
  </si>
  <si>
    <t>梁敏 13890788095</t>
  </si>
  <si>
    <t>颈部疾病（2学时）、乳房疾病（解剖及乳房检查1学时）</t>
  </si>
  <si>
    <t>陈镜全15196641235</t>
  </si>
  <si>
    <t>乳房疾病（疾病的诊治及治疗2学时）、腹外疝（腹股沟疝1学时）</t>
  </si>
  <si>
    <t>腹外疝（股疝及其他1学时）、腹部损伤（1学时）、急性化脓性腹膜炎（1学时）</t>
  </si>
  <si>
    <t>胃十二指肠疾病（3学时）</t>
  </si>
  <si>
    <t>小肠疾病（3学时）</t>
  </si>
  <si>
    <t>阑尾疾病（2学时）、结、直肠肛管疾病（直肠、肛管的检查方法，直肠管周围脓肿的病因，诊断和治疗方法1学时）</t>
  </si>
  <si>
    <t>结、直肠肛管疾病（痔、结直肠癌2学时）、肝疾病（肝脏肿块1学时）</t>
  </si>
  <si>
    <t>肝疾病（肝癌1学时）、门静脉高压症（1学时）、胆道疾病（胆石症、胆囊炎的病因，病理1学时）</t>
  </si>
  <si>
    <t>泌尿外科</t>
  </si>
  <si>
    <t>朱平宇15881779520</t>
  </si>
  <si>
    <t>骨折概论</t>
  </si>
  <si>
    <t>蒲劲松13696015228</t>
  </si>
  <si>
    <t>上肢骨、关节损伤</t>
  </si>
  <si>
    <t>手外伤及断肢（指）再植，周围神经损伤</t>
  </si>
  <si>
    <t>下肢骨、关节损伤</t>
  </si>
  <si>
    <t>脊柱、脊髓损伤，骨盆、髋臼骨折</t>
  </si>
  <si>
    <t>运动系统慢性损伤，股骨头坏死，椎间盘突出症，非化脓性关节炎</t>
  </si>
  <si>
    <t>骨与关节化脓性感染，骨与关节结核</t>
  </si>
  <si>
    <t>运动系统畸形，骨肿瘤</t>
  </si>
  <si>
    <t>学时合计：理论90学时</t>
  </si>
  <si>
    <t xml:space="preserve">                                     川北医学院临床医学系外科教研室      </t>
  </si>
</sst>
</file>

<file path=xl/styles.xml><?xml version="1.0" encoding="utf-8"?>
<styleSheet xmlns="http://schemas.openxmlformats.org/spreadsheetml/2006/main">
  <numFmts count="8">
    <numFmt numFmtId="176" formatCode="yyyy/m/d;@"/>
    <numFmt numFmtId="177" formatCode="yyyy&quot;年&quot;m&quot;月&quot;d&quot;日&quot;;@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8" formatCode="[$-804]aaa;@"/>
    <numFmt numFmtId="179" formatCode="[$-F800]dddd\,\ mmmm\ dd\,\ yyyy"/>
  </numFmts>
  <fonts count="35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8"/>
      <name val="宋体"/>
      <charset val="134"/>
    </font>
    <font>
      <sz val="11"/>
      <name val="宋体"/>
      <charset val="134"/>
    </font>
    <font>
      <b/>
      <sz val="11"/>
      <name val="宋体"/>
      <charset val="134"/>
      <scheme val="minor"/>
    </font>
    <font>
      <sz val="10"/>
      <color rgb="FF000000"/>
      <name val="宋体"/>
      <charset val="134"/>
    </font>
    <font>
      <b/>
      <sz val="11"/>
      <color indexed="8"/>
      <name val="宋体"/>
      <charset val="134"/>
    </font>
    <font>
      <sz val="10"/>
      <color indexed="8"/>
      <name val="Times New Roman"/>
      <charset val="0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0" fillId="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0" borderId="10" applyNumberFormat="0" applyFont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2" fillId="15" borderId="15" applyNumberFormat="0" applyAlignment="0" applyProtection="0">
      <alignment vertical="center"/>
    </xf>
    <xf numFmtId="0" fontId="23" fillId="15" borderId="9" applyNumberFormat="0" applyAlignment="0" applyProtection="0">
      <alignment vertical="center"/>
    </xf>
    <xf numFmtId="0" fontId="28" fillId="19" borderId="13" applyNumberForma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</cellStyleXfs>
  <cellXfs count="14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176" fontId="3" fillId="0" borderId="0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178" fontId="7" fillId="0" borderId="4" xfId="0" applyNumberFormat="1" applyFont="1" applyFill="1" applyBorder="1" applyAlignment="1">
      <alignment horizontal="left" vertical="center" wrapText="1"/>
    </xf>
    <xf numFmtId="176" fontId="7" fillId="0" borderId="4" xfId="0" applyNumberFormat="1" applyFont="1" applyFill="1" applyBorder="1" applyAlignment="1">
      <alignment horizontal="left" vertical="center" wrapText="1"/>
    </xf>
    <xf numFmtId="49" fontId="7" fillId="0" borderId="4" xfId="0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right" vertical="center" wrapText="1"/>
    </xf>
    <xf numFmtId="178" fontId="8" fillId="0" borderId="0" xfId="0" applyNumberFormat="1" applyFont="1" applyFill="1" applyBorder="1" applyAlignment="1">
      <alignment horizontal="right" vertical="center" wrapText="1"/>
    </xf>
    <xf numFmtId="176" fontId="8" fillId="0" borderId="0" xfId="0" applyNumberFormat="1" applyFont="1" applyFill="1" applyBorder="1" applyAlignment="1">
      <alignment horizontal="right" vertical="center" wrapText="1"/>
    </xf>
    <xf numFmtId="49" fontId="8" fillId="0" borderId="0" xfId="0" applyNumberFormat="1" applyFont="1" applyFill="1" applyBorder="1" applyAlignment="1">
      <alignment horizontal="right" vertical="center" wrapText="1"/>
    </xf>
    <xf numFmtId="179" fontId="8" fillId="0" borderId="0" xfId="0" applyNumberFormat="1" applyFont="1" applyFill="1" applyBorder="1" applyAlignment="1">
      <alignment horizontal="right" vertical="center"/>
    </xf>
    <xf numFmtId="178" fontId="8" fillId="0" borderId="0" xfId="0" applyNumberFormat="1" applyFont="1" applyFill="1" applyBorder="1" applyAlignment="1">
      <alignment horizontal="right" vertical="center"/>
    </xf>
    <xf numFmtId="176" fontId="8" fillId="0" borderId="0" xfId="0" applyNumberFormat="1" applyFont="1" applyFill="1" applyBorder="1" applyAlignment="1">
      <alignment horizontal="right" vertical="center"/>
    </xf>
    <xf numFmtId="49" fontId="8" fillId="0" borderId="0" xfId="0" applyNumberFormat="1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176" fontId="3" fillId="0" borderId="6" xfId="0" applyNumberFormat="1" applyFont="1" applyFill="1" applyBorder="1" applyAlignment="1">
      <alignment horizontal="left" vertical="center" wrapText="1"/>
    </xf>
    <xf numFmtId="49" fontId="3" fillId="0" borderId="6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178" fontId="5" fillId="0" borderId="4" xfId="0" applyNumberFormat="1" applyFont="1" applyFill="1" applyBorder="1" applyAlignment="1">
      <alignment horizontal="left" vertical="center" wrapText="1"/>
    </xf>
    <xf numFmtId="176" fontId="5" fillId="0" borderId="4" xfId="0" applyNumberFormat="1" applyFont="1" applyFill="1" applyBorder="1" applyAlignment="1">
      <alignment horizontal="left" vertical="center" wrapText="1"/>
    </xf>
    <xf numFmtId="49" fontId="5" fillId="0" borderId="4" xfId="0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right" vertical="center" wrapText="1"/>
    </xf>
    <xf numFmtId="178" fontId="8" fillId="0" borderId="0" xfId="0" applyNumberFormat="1" applyFont="1" applyFill="1" applyBorder="1" applyAlignment="1">
      <alignment horizontal="right" vertical="center" wrapText="1"/>
    </xf>
    <xf numFmtId="176" fontId="8" fillId="0" borderId="0" xfId="0" applyNumberFormat="1" applyFont="1" applyFill="1" applyBorder="1" applyAlignment="1">
      <alignment horizontal="right" vertical="center" wrapText="1"/>
    </xf>
    <xf numFmtId="49" fontId="8" fillId="0" borderId="0" xfId="0" applyNumberFormat="1" applyFont="1" applyFill="1" applyBorder="1" applyAlignment="1">
      <alignment horizontal="right" vertical="center" wrapText="1"/>
    </xf>
    <xf numFmtId="179" fontId="8" fillId="0" borderId="0" xfId="0" applyNumberFormat="1" applyFont="1" applyFill="1" applyBorder="1" applyAlignment="1">
      <alignment horizontal="right" vertical="center"/>
    </xf>
    <xf numFmtId="178" fontId="8" fillId="0" borderId="0" xfId="0" applyNumberFormat="1" applyFont="1" applyFill="1" applyBorder="1" applyAlignment="1">
      <alignment horizontal="right" vertical="center"/>
    </xf>
    <xf numFmtId="176" fontId="8" fillId="0" borderId="0" xfId="0" applyNumberFormat="1" applyFont="1" applyFill="1" applyBorder="1" applyAlignment="1">
      <alignment horizontal="right" vertical="center"/>
    </xf>
    <xf numFmtId="49" fontId="8" fillId="0" borderId="0" xfId="0" applyNumberFormat="1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178" fontId="7" fillId="0" borderId="4" xfId="0" applyNumberFormat="1" applyFont="1" applyFill="1" applyBorder="1" applyAlignment="1">
      <alignment horizontal="left" vertical="center" wrapText="1"/>
    </xf>
    <xf numFmtId="176" fontId="7" fillId="0" borderId="4" xfId="0" applyNumberFormat="1" applyFont="1" applyFill="1" applyBorder="1" applyAlignment="1">
      <alignment horizontal="left" vertical="center" wrapText="1"/>
    </xf>
    <xf numFmtId="49" fontId="7" fillId="0" borderId="4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right" vertical="center" wrapText="1"/>
    </xf>
    <xf numFmtId="178" fontId="11" fillId="0" borderId="0" xfId="0" applyNumberFormat="1" applyFont="1" applyFill="1" applyBorder="1" applyAlignment="1">
      <alignment horizontal="right" vertical="center" wrapText="1"/>
    </xf>
    <xf numFmtId="176" fontId="11" fillId="0" borderId="0" xfId="0" applyNumberFormat="1" applyFont="1" applyFill="1" applyBorder="1" applyAlignment="1">
      <alignment horizontal="right" vertical="center" wrapText="1"/>
    </xf>
    <xf numFmtId="49" fontId="11" fillId="0" borderId="0" xfId="0" applyNumberFormat="1" applyFont="1" applyFill="1" applyBorder="1" applyAlignment="1">
      <alignment horizontal="right" vertical="center" wrapText="1"/>
    </xf>
    <xf numFmtId="179" fontId="11" fillId="0" borderId="0" xfId="0" applyNumberFormat="1" applyFont="1" applyFill="1" applyBorder="1" applyAlignment="1">
      <alignment horizontal="right" vertical="center"/>
    </xf>
    <xf numFmtId="178" fontId="11" fillId="0" borderId="0" xfId="0" applyNumberFormat="1" applyFont="1" applyFill="1" applyBorder="1" applyAlignment="1">
      <alignment horizontal="right" vertical="center"/>
    </xf>
    <xf numFmtId="176" fontId="11" fillId="0" borderId="0" xfId="0" applyNumberFormat="1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2" fillId="0" borderId="1" xfId="0" applyNumberFormat="1" applyFont="1" applyFill="1" applyBorder="1" applyAlignment="1">
      <alignment horizontal="left" vertical="center" wrapText="1"/>
    </xf>
    <xf numFmtId="176" fontId="4" fillId="0" borderId="0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 vertical="center" wrapText="1"/>
    </xf>
    <xf numFmtId="31" fontId="13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right" vertical="center" wrapText="1"/>
    </xf>
    <xf numFmtId="49" fontId="13" fillId="0" borderId="0" xfId="0" applyNumberFormat="1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78" fontId="14" fillId="0" borderId="1" xfId="0" applyNumberFormat="1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78" fontId="13" fillId="0" borderId="0" xfId="0" applyNumberFormat="1" applyFont="1" applyFill="1" applyBorder="1" applyAlignment="1">
      <alignment horizontal="right" vertical="center" wrapText="1"/>
    </xf>
    <xf numFmtId="176" fontId="13" fillId="0" borderId="0" xfId="0" applyNumberFormat="1" applyFont="1" applyFill="1" applyBorder="1" applyAlignment="1">
      <alignment horizontal="right" vertical="center" wrapText="1"/>
    </xf>
    <xf numFmtId="49" fontId="13" fillId="0" borderId="0" xfId="0" applyNumberFormat="1" applyFont="1" applyFill="1" applyBorder="1" applyAlignment="1">
      <alignment horizontal="right" vertical="center" wrapText="1"/>
    </xf>
    <xf numFmtId="177" fontId="13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176" fontId="3" fillId="0" borderId="0" xfId="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176" fontId="13" fillId="0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vertical="center" wrapText="1"/>
    </xf>
    <xf numFmtId="179" fontId="13" fillId="0" borderId="0" xfId="0" applyNumberFormat="1" applyFont="1" applyFill="1" applyBorder="1" applyAlignment="1">
      <alignment horizontal="right" vertical="center"/>
    </xf>
    <xf numFmtId="178" fontId="13" fillId="0" borderId="0" xfId="0" applyNumberFormat="1" applyFont="1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selection activeCell="D9" sqref="D9"/>
    </sheetView>
  </sheetViews>
  <sheetFormatPr defaultColWidth="9" defaultRowHeight="13.5"/>
  <cols>
    <col min="1" max="1" width="5.5" customWidth="1"/>
    <col min="2" max="2" width="6" customWidth="1"/>
    <col min="3" max="3" width="13.25" customWidth="1"/>
    <col min="4" max="4" width="7.125" customWidth="1"/>
    <col min="5" max="5" width="10" customWidth="1"/>
    <col min="6" max="6" width="45.875" customWidth="1"/>
    <col min="7" max="7" width="9.625" customWidth="1"/>
    <col min="8" max="9" width="5.125" customWidth="1"/>
    <col min="10" max="10" width="13.5" customWidth="1"/>
    <col min="11" max="11" width="11.625" customWidth="1"/>
  </cols>
  <sheetData>
    <row r="1" ht="25" customHeight="1" spans="1:1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ht="25" customHeight="1" spans="1:11">
      <c r="A2" s="38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ht="25" customHeight="1" spans="1:11">
      <c r="A3" s="48" t="s">
        <v>2</v>
      </c>
      <c r="B3" s="49"/>
      <c r="C3" s="49"/>
      <c r="D3" s="65"/>
      <c r="E3" s="92" t="s">
        <v>3</v>
      </c>
      <c r="F3" s="92" t="s">
        <v>4</v>
      </c>
      <c r="G3" s="92" t="s">
        <v>5</v>
      </c>
      <c r="H3" s="48" t="s">
        <v>6</v>
      </c>
      <c r="I3" s="65"/>
      <c r="J3" s="92" t="s">
        <v>7</v>
      </c>
      <c r="K3" s="92" t="s">
        <v>8</v>
      </c>
    </row>
    <row r="4" ht="25" customHeight="1" spans="1:11">
      <c r="A4" s="41" t="s">
        <v>9</v>
      </c>
      <c r="B4" s="41" t="s">
        <v>10</v>
      </c>
      <c r="C4" s="42" t="s">
        <v>11</v>
      </c>
      <c r="D4" s="43" t="s">
        <v>12</v>
      </c>
      <c r="E4" s="122"/>
      <c r="F4" s="122"/>
      <c r="G4" s="122"/>
      <c r="H4" s="41" t="s">
        <v>13</v>
      </c>
      <c r="I4" s="41" t="s">
        <v>14</v>
      </c>
      <c r="J4" s="122"/>
      <c r="K4" s="122"/>
    </row>
    <row r="5" ht="25" customHeight="1" spans="1:11">
      <c r="A5" s="44">
        <f t="shared" ref="A5:A12" si="0">WEEKNUM(C5-"2019-2-24",1)</f>
        <v>9</v>
      </c>
      <c r="B5" s="45" t="str">
        <f t="shared" ref="B5:B12" si="1">TEXT(C5,"aaa")</f>
        <v>二</v>
      </c>
      <c r="C5" s="42">
        <v>43578</v>
      </c>
      <c r="D5" s="43" t="s">
        <v>15</v>
      </c>
      <c r="E5" s="46" t="s">
        <v>16</v>
      </c>
      <c r="F5" s="47" t="s">
        <v>17</v>
      </c>
      <c r="G5" s="41" t="s">
        <v>13</v>
      </c>
      <c r="H5" s="41">
        <v>3</v>
      </c>
      <c r="I5" s="41"/>
      <c r="J5" s="41" t="s">
        <v>18</v>
      </c>
      <c r="K5" s="41" t="s">
        <v>19</v>
      </c>
    </row>
    <row r="6" ht="25" customHeight="1" spans="1:11">
      <c r="A6" s="44">
        <f t="shared" si="0"/>
        <v>9</v>
      </c>
      <c r="B6" s="45" t="str">
        <f t="shared" si="1"/>
        <v>六</v>
      </c>
      <c r="C6" s="42">
        <v>43582</v>
      </c>
      <c r="D6" s="43" t="s">
        <v>20</v>
      </c>
      <c r="E6" s="46" t="s">
        <v>16</v>
      </c>
      <c r="F6" s="47" t="s">
        <v>21</v>
      </c>
      <c r="G6" s="41" t="s">
        <v>13</v>
      </c>
      <c r="H6" s="41">
        <v>3</v>
      </c>
      <c r="I6" s="41"/>
      <c r="J6" s="41" t="s">
        <v>22</v>
      </c>
      <c r="K6" s="41" t="s">
        <v>23</v>
      </c>
    </row>
    <row r="7" ht="25" customHeight="1" spans="1:11">
      <c r="A7" s="44">
        <f t="shared" si="0"/>
        <v>10</v>
      </c>
      <c r="B7" s="45" t="str">
        <f t="shared" si="1"/>
        <v>二</v>
      </c>
      <c r="C7" s="42">
        <v>43585</v>
      </c>
      <c r="D7" s="43" t="s">
        <v>15</v>
      </c>
      <c r="E7" s="46" t="s">
        <v>16</v>
      </c>
      <c r="F7" s="47" t="s">
        <v>21</v>
      </c>
      <c r="G7" s="41" t="s">
        <v>13</v>
      </c>
      <c r="H7" s="41">
        <v>3</v>
      </c>
      <c r="I7" s="41"/>
      <c r="J7" s="41" t="s">
        <v>22</v>
      </c>
      <c r="K7" s="41" t="s">
        <v>23</v>
      </c>
    </row>
    <row r="8" ht="25" customHeight="1" spans="1:11">
      <c r="A8" s="44">
        <f t="shared" si="0"/>
        <v>10</v>
      </c>
      <c r="B8" s="45" t="str">
        <f t="shared" si="1"/>
        <v>六</v>
      </c>
      <c r="C8" s="42">
        <v>43589</v>
      </c>
      <c r="D8" s="43" t="s">
        <v>20</v>
      </c>
      <c r="E8" s="46" t="s">
        <v>16</v>
      </c>
      <c r="F8" s="47" t="s">
        <v>24</v>
      </c>
      <c r="G8" s="41" t="s">
        <v>13</v>
      </c>
      <c r="H8" s="41">
        <v>3</v>
      </c>
      <c r="I8" s="41"/>
      <c r="J8" s="41" t="s">
        <v>22</v>
      </c>
      <c r="K8" s="41" t="s">
        <v>23</v>
      </c>
    </row>
    <row r="9" ht="25" customHeight="1" spans="1:11">
      <c r="A9" s="44">
        <f t="shared" si="0"/>
        <v>11</v>
      </c>
      <c r="B9" s="45" t="str">
        <f t="shared" si="1"/>
        <v>二</v>
      </c>
      <c r="C9" s="42">
        <v>43592</v>
      </c>
      <c r="D9" s="43" t="s">
        <v>15</v>
      </c>
      <c r="E9" s="46" t="s">
        <v>16</v>
      </c>
      <c r="F9" s="47" t="s">
        <v>25</v>
      </c>
      <c r="G9" s="41" t="s">
        <v>13</v>
      </c>
      <c r="H9" s="41">
        <v>3</v>
      </c>
      <c r="I9" s="41"/>
      <c r="J9" s="41" t="s">
        <v>22</v>
      </c>
      <c r="K9" s="41" t="s">
        <v>23</v>
      </c>
    </row>
    <row r="10" ht="25" customHeight="1" spans="1:11">
      <c r="A10" s="44">
        <f t="shared" si="0"/>
        <v>11</v>
      </c>
      <c r="B10" s="45" t="str">
        <f t="shared" si="1"/>
        <v>六</v>
      </c>
      <c r="C10" s="42">
        <v>43596</v>
      </c>
      <c r="D10" s="43" t="s">
        <v>20</v>
      </c>
      <c r="E10" s="46" t="s">
        <v>16</v>
      </c>
      <c r="F10" s="47" t="s">
        <v>26</v>
      </c>
      <c r="G10" s="41" t="s">
        <v>13</v>
      </c>
      <c r="H10" s="41">
        <v>3</v>
      </c>
      <c r="I10" s="41"/>
      <c r="J10" s="41" t="s">
        <v>27</v>
      </c>
      <c r="K10" s="41" t="s">
        <v>28</v>
      </c>
    </row>
    <row r="11" ht="25" customHeight="1" spans="1:11">
      <c r="A11" s="44">
        <f t="shared" si="0"/>
        <v>12</v>
      </c>
      <c r="B11" s="45" t="str">
        <f t="shared" si="1"/>
        <v>二</v>
      </c>
      <c r="C11" s="42">
        <v>43599</v>
      </c>
      <c r="D11" s="43" t="s">
        <v>15</v>
      </c>
      <c r="E11" s="46" t="s">
        <v>16</v>
      </c>
      <c r="F11" s="47" t="s">
        <v>29</v>
      </c>
      <c r="G11" s="41" t="s">
        <v>13</v>
      </c>
      <c r="H11" s="41">
        <v>3</v>
      </c>
      <c r="I11" s="41"/>
      <c r="J11" s="41" t="s">
        <v>27</v>
      </c>
      <c r="K11" s="41" t="s">
        <v>28</v>
      </c>
    </row>
    <row r="12" ht="25" customHeight="1" spans="1:11">
      <c r="A12" s="44">
        <f t="shared" si="0"/>
        <v>12</v>
      </c>
      <c r="B12" s="45" t="str">
        <f t="shared" si="1"/>
        <v>六</v>
      </c>
      <c r="C12" s="42">
        <v>43603</v>
      </c>
      <c r="D12" s="43" t="s">
        <v>20</v>
      </c>
      <c r="E12" s="46" t="s">
        <v>16</v>
      </c>
      <c r="F12" s="47" t="s">
        <v>30</v>
      </c>
      <c r="G12" s="41" t="s">
        <v>13</v>
      </c>
      <c r="H12" s="41">
        <v>3</v>
      </c>
      <c r="I12" s="41"/>
      <c r="J12" s="41" t="s">
        <v>27</v>
      </c>
      <c r="K12" s="41" t="s">
        <v>28</v>
      </c>
    </row>
    <row r="13" ht="25" customHeight="1" spans="1:11">
      <c r="A13" s="48" t="s">
        <v>31</v>
      </c>
      <c r="B13" s="49"/>
      <c r="C13" s="50"/>
      <c r="D13" s="51"/>
      <c r="E13" s="49"/>
      <c r="F13" s="49"/>
      <c r="G13" s="49"/>
      <c r="H13" s="49"/>
      <c r="I13" s="49"/>
      <c r="J13" s="49"/>
      <c r="K13" s="65"/>
    </row>
    <row r="14" ht="25" customHeight="1" spans="1:11">
      <c r="A14" s="41" t="s">
        <v>32</v>
      </c>
      <c r="B14" s="52"/>
      <c r="C14" s="42"/>
      <c r="D14" s="43"/>
      <c r="E14" s="41"/>
      <c r="F14" s="41"/>
      <c r="G14" s="41" t="s">
        <v>33</v>
      </c>
      <c r="H14" s="41"/>
      <c r="I14" s="41"/>
      <c r="J14" s="41"/>
      <c r="K14" s="41"/>
    </row>
    <row r="15" ht="25" customHeight="1" spans="1:11">
      <c r="A15" s="53" t="s">
        <v>34</v>
      </c>
      <c r="B15" s="54"/>
      <c r="C15" s="55"/>
      <c r="D15" s="56"/>
      <c r="E15" s="53"/>
      <c r="F15" s="53"/>
      <c r="G15" s="53"/>
      <c r="H15" s="53"/>
      <c r="I15" s="53"/>
      <c r="J15" s="53"/>
      <c r="K15" s="53"/>
    </row>
    <row r="16" ht="25" customHeight="1" spans="1:11">
      <c r="A16" s="102" t="s">
        <v>35</v>
      </c>
      <c r="B16" s="128"/>
      <c r="C16" s="129"/>
      <c r="D16" s="130"/>
      <c r="E16" s="102"/>
      <c r="F16" s="102"/>
      <c r="G16" s="102"/>
      <c r="H16" s="102"/>
      <c r="I16" s="102"/>
      <c r="J16" s="102"/>
      <c r="K16" s="102"/>
    </row>
    <row r="17" ht="25" customHeight="1" spans="1:11">
      <c r="A17" s="139">
        <v>43482</v>
      </c>
      <c r="B17" s="140"/>
      <c r="C17" s="137"/>
      <c r="D17" s="120"/>
      <c r="E17" s="139"/>
      <c r="F17" s="139"/>
      <c r="G17" s="139"/>
      <c r="H17" s="139"/>
      <c r="I17" s="139"/>
      <c r="J17" s="139"/>
      <c r="K17" s="139"/>
    </row>
  </sheetData>
  <mergeCells count="17">
    <mergeCell ref="A1:K1"/>
    <mergeCell ref="A2:K2"/>
    <mergeCell ref="A3:D3"/>
    <mergeCell ref="H3:I3"/>
    <mergeCell ref="A13:K13"/>
    <mergeCell ref="A14:B14"/>
    <mergeCell ref="C14:F14"/>
    <mergeCell ref="G14:H14"/>
    <mergeCell ref="I14:K14"/>
    <mergeCell ref="A15:K15"/>
    <mergeCell ref="A16:K16"/>
    <mergeCell ref="A17:K17"/>
    <mergeCell ref="E3:E4"/>
    <mergeCell ref="F3:F4"/>
    <mergeCell ref="G3:G4"/>
    <mergeCell ref="J3:J4"/>
    <mergeCell ref="K3:K4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workbookViewId="0">
      <selection activeCell="C13" sqref="C13"/>
    </sheetView>
  </sheetViews>
  <sheetFormatPr defaultColWidth="9" defaultRowHeight="13.5"/>
  <cols>
    <col min="1" max="1" width="5.5" customWidth="1"/>
    <col min="2" max="2" width="6" customWidth="1"/>
    <col min="3" max="3" width="13.25" customWidth="1"/>
    <col min="4" max="4" width="7.125" customWidth="1"/>
    <col min="5" max="5" width="10" customWidth="1"/>
    <col min="6" max="6" width="45.875" customWidth="1"/>
    <col min="7" max="7" width="9.625" customWidth="1"/>
    <col min="8" max="9" width="5.125" customWidth="1"/>
    <col min="10" max="10" width="13.5" customWidth="1"/>
    <col min="11" max="11" width="11.625" customWidth="1"/>
  </cols>
  <sheetData>
    <row r="1" ht="25" customHeight="1" spans="1:11">
      <c r="A1" s="35" t="s">
        <v>36</v>
      </c>
      <c r="B1" s="35"/>
      <c r="C1" s="36"/>
      <c r="D1" s="35"/>
      <c r="E1" s="35"/>
      <c r="F1" s="35"/>
      <c r="G1" s="35"/>
      <c r="H1" s="35"/>
      <c r="I1" s="35"/>
      <c r="J1" s="35"/>
      <c r="K1" s="35"/>
    </row>
    <row r="2" ht="25" customHeight="1" spans="1:11">
      <c r="A2" s="132" t="s">
        <v>37</v>
      </c>
      <c r="B2" s="133"/>
      <c r="C2" s="134"/>
      <c r="D2" s="133"/>
      <c r="E2" s="133"/>
      <c r="F2" s="133"/>
      <c r="G2" s="133"/>
      <c r="H2" s="133"/>
      <c r="I2" s="133"/>
      <c r="J2" s="133"/>
      <c r="K2" s="133"/>
    </row>
    <row r="3" ht="25" customHeight="1" spans="1:11">
      <c r="A3" s="41" t="s">
        <v>2</v>
      </c>
      <c r="B3" s="41"/>
      <c r="C3" s="42"/>
      <c r="D3" s="41"/>
      <c r="E3" s="41" t="s">
        <v>3</v>
      </c>
      <c r="F3" s="41" t="s">
        <v>4</v>
      </c>
      <c r="G3" s="41" t="s">
        <v>5</v>
      </c>
      <c r="H3" s="41" t="s">
        <v>6</v>
      </c>
      <c r="I3" s="41"/>
      <c r="J3" s="41" t="s">
        <v>38</v>
      </c>
      <c r="K3" s="41" t="s">
        <v>8</v>
      </c>
    </row>
    <row r="4" ht="25" customHeight="1" spans="1:11">
      <c r="A4" s="41" t="s">
        <v>39</v>
      </c>
      <c r="B4" s="41" t="s">
        <v>10</v>
      </c>
      <c r="C4" s="42" t="s">
        <v>11</v>
      </c>
      <c r="D4" s="41" t="s">
        <v>12</v>
      </c>
      <c r="E4" s="41"/>
      <c r="F4" s="41"/>
      <c r="G4" s="41"/>
      <c r="H4" s="41" t="s">
        <v>13</v>
      </c>
      <c r="I4" s="41" t="s">
        <v>14</v>
      </c>
      <c r="J4" s="41"/>
      <c r="K4" s="41"/>
    </row>
    <row r="5" ht="25" customHeight="1" spans="1:11">
      <c r="A5" s="44">
        <f t="shared" ref="A5:A26" si="0">WEEKNUM(C5-"2019-2-24",1)</f>
        <v>1</v>
      </c>
      <c r="B5" s="45" t="str">
        <f t="shared" ref="B5:B26" si="1">TEXT(C5,"aaa")</f>
        <v>二</v>
      </c>
      <c r="C5" s="42">
        <v>43522</v>
      </c>
      <c r="D5" s="43" t="s">
        <v>40</v>
      </c>
      <c r="E5" s="41" t="s">
        <v>16</v>
      </c>
      <c r="F5" s="135" t="s">
        <v>41</v>
      </c>
      <c r="G5" s="41" t="s">
        <v>13</v>
      </c>
      <c r="H5" s="41">
        <v>2</v>
      </c>
      <c r="I5" s="41"/>
      <c r="J5" s="41" t="s">
        <v>42</v>
      </c>
      <c r="K5" s="41" t="s">
        <v>19</v>
      </c>
    </row>
    <row r="6" ht="25" customHeight="1" spans="1:11">
      <c r="A6" s="44">
        <f t="shared" si="0"/>
        <v>1</v>
      </c>
      <c r="B6" s="45" t="str">
        <f t="shared" si="1"/>
        <v>四</v>
      </c>
      <c r="C6" s="42">
        <v>43524</v>
      </c>
      <c r="D6" s="43" t="s">
        <v>40</v>
      </c>
      <c r="E6" s="41" t="s">
        <v>16</v>
      </c>
      <c r="F6" s="93" t="s">
        <v>43</v>
      </c>
      <c r="G6" s="41" t="s">
        <v>13</v>
      </c>
      <c r="H6" s="41">
        <v>2</v>
      </c>
      <c r="I6" s="41"/>
      <c r="J6" s="41" t="s">
        <v>42</v>
      </c>
      <c r="K6" s="41" t="s">
        <v>19</v>
      </c>
    </row>
    <row r="7" ht="25" customHeight="1" spans="1:11">
      <c r="A7" s="44">
        <f t="shared" si="0"/>
        <v>2</v>
      </c>
      <c r="B7" s="45" t="str">
        <f t="shared" si="1"/>
        <v>二</v>
      </c>
      <c r="C7" s="42">
        <v>43529</v>
      </c>
      <c r="D7" s="43" t="s">
        <v>40</v>
      </c>
      <c r="E7" s="41" t="s">
        <v>16</v>
      </c>
      <c r="F7" s="93" t="s">
        <v>44</v>
      </c>
      <c r="G7" s="41" t="s">
        <v>13</v>
      </c>
      <c r="H7" s="41">
        <v>2</v>
      </c>
      <c r="I7" s="41"/>
      <c r="J7" s="41" t="s">
        <v>42</v>
      </c>
      <c r="K7" s="41" t="s">
        <v>19</v>
      </c>
    </row>
    <row r="8" ht="25" customHeight="1" spans="1:11">
      <c r="A8" s="44">
        <f t="shared" si="0"/>
        <v>2</v>
      </c>
      <c r="B8" s="45" t="str">
        <f t="shared" si="1"/>
        <v>四</v>
      </c>
      <c r="C8" s="42">
        <v>43531</v>
      </c>
      <c r="D8" s="43" t="s">
        <v>40</v>
      </c>
      <c r="E8" s="41" t="s">
        <v>16</v>
      </c>
      <c r="F8" s="93" t="s">
        <v>45</v>
      </c>
      <c r="G8" s="41" t="s">
        <v>13</v>
      </c>
      <c r="H8" s="41">
        <v>2</v>
      </c>
      <c r="I8" s="41"/>
      <c r="J8" s="46" t="s">
        <v>46</v>
      </c>
      <c r="K8" s="41" t="s">
        <v>47</v>
      </c>
    </row>
    <row r="9" ht="25" customHeight="1" spans="1:11">
      <c r="A9" s="44">
        <f t="shared" si="0"/>
        <v>3</v>
      </c>
      <c r="B9" s="45" t="str">
        <f t="shared" si="1"/>
        <v>二</v>
      </c>
      <c r="C9" s="42">
        <v>43536</v>
      </c>
      <c r="D9" s="43" t="s">
        <v>40</v>
      </c>
      <c r="E9" s="41" t="s">
        <v>16</v>
      </c>
      <c r="F9" s="93" t="s">
        <v>48</v>
      </c>
      <c r="G9" s="41" t="s">
        <v>13</v>
      </c>
      <c r="H9" s="41">
        <v>2</v>
      </c>
      <c r="I9" s="41"/>
      <c r="J9" s="46" t="s">
        <v>46</v>
      </c>
      <c r="K9" s="41" t="s">
        <v>47</v>
      </c>
    </row>
    <row r="10" ht="25" customHeight="1" spans="1:11">
      <c r="A10" s="44">
        <f t="shared" si="0"/>
        <v>3</v>
      </c>
      <c r="B10" s="45" t="str">
        <f t="shared" si="1"/>
        <v>四</v>
      </c>
      <c r="C10" s="42">
        <v>43538</v>
      </c>
      <c r="D10" s="43" t="s">
        <v>40</v>
      </c>
      <c r="E10" s="41" t="s">
        <v>16</v>
      </c>
      <c r="F10" s="93" t="s">
        <v>49</v>
      </c>
      <c r="G10" s="41" t="s">
        <v>13</v>
      </c>
      <c r="H10" s="41">
        <v>2</v>
      </c>
      <c r="I10" s="41"/>
      <c r="J10" s="46" t="s">
        <v>46</v>
      </c>
      <c r="K10" s="41" t="s">
        <v>47</v>
      </c>
    </row>
    <row r="11" ht="25" customHeight="1" spans="1:11">
      <c r="A11" s="44">
        <f t="shared" si="0"/>
        <v>4</v>
      </c>
      <c r="B11" s="45" t="str">
        <f t="shared" si="1"/>
        <v>二</v>
      </c>
      <c r="C11" s="42">
        <v>43543</v>
      </c>
      <c r="D11" s="43" t="s">
        <v>40</v>
      </c>
      <c r="E11" s="41" t="s">
        <v>16</v>
      </c>
      <c r="F11" s="93" t="s">
        <v>50</v>
      </c>
      <c r="G11" s="41" t="s">
        <v>13</v>
      </c>
      <c r="H11" s="41">
        <v>2</v>
      </c>
      <c r="I11" s="41"/>
      <c r="J11" s="46" t="s">
        <v>46</v>
      </c>
      <c r="K11" s="41" t="s">
        <v>47</v>
      </c>
    </row>
    <row r="12" ht="25" customHeight="1" spans="1:11">
      <c r="A12" s="44">
        <f t="shared" si="0"/>
        <v>4</v>
      </c>
      <c r="B12" s="45" t="str">
        <f t="shared" si="1"/>
        <v>四</v>
      </c>
      <c r="C12" s="42">
        <v>43545</v>
      </c>
      <c r="D12" s="43" t="s">
        <v>40</v>
      </c>
      <c r="E12" s="41" t="s">
        <v>16</v>
      </c>
      <c r="F12" s="93" t="s">
        <v>51</v>
      </c>
      <c r="G12" s="41" t="s">
        <v>13</v>
      </c>
      <c r="H12" s="41">
        <v>2</v>
      </c>
      <c r="I12" s="41"/>
      <c r="J12" s="41" t="s">
        <v>52</v>
      </c>
      <c r="K12" s="41" t="s">
        <v>53</v>
      </c>
    </row>
    <row r="13" ht="25" customHeight="1" spans="1:11">
      <c r="A13" s="44">
        <f t="shared" si="0"/>
        <v>5</v>
      </c>
      <c r="B13" s="45" t="str">
        <f t="shared" si="1"/>
        <v>二</v>
      </c>
      <c r="C13" s="42">
        <v>43550</v>
      </c>
      <c r="D13" s="43" t="s">
        <v>40</v>
      </c>
      <c r="E13" s="41" t="s">
        <v>16</v>
      </c>
      <c r="F13" s="93" t="s">
        <v>54</v>
      </c>
      <c r="G13" s="41" t="s">
        <v>13</v>
      </c>
      <c r="H13" s="41">
        <v>2</v>
      </c>
      <c r="I13" s="41"/>
      <c r="J13" s="41" t="s">
        <v>52</v>
      </c>
      <c r="K13" s="41" t="s">
        <v>53</v>
      </c>
    </row>
    <row r="14" ht="25" customHeight="1" spans="1:11">
      <c r="A14" s="44">
        <f t="shared" si="0"/>
        <v>5</v>
      </c>
      <c r="B14" s="45" t="str">
        <f t="shared" si="1"/>
        <v>四</v>
      </c>
      <c r="C14" s="42">
        <v>43552</v>
      </c>
      <c r="D14" s="43" t="s">
        <v>40</v>
      </c>
      <c r="E14" s="41" t="s">
        <v>16</v>
      </c>
      <c r="F14" s="93" t="s">
        <v>55</v>
      </c>
      <c r="G14" s="41" t="s">
        <v>13</v>
      </c>
      <c r="H14" s="41">
        <v>2</v>
      </c>
      <c r="I14" s="41"/>
      <c r="J14" s="41" t="s">
        <v>56</v>
      </c>
      <c r="K14" s="41" t="s">
        <v>57</v>
      </c>
    </row>
    <row r="15" ht="25" customHeight="1" spans="1:11">
      <c r="A15" s="44">
        <f t="shared" si="0"/>
        <v>6</v>
      </c>
      <c r="B15" s="45" t="str">
        <f t="shared" si="1"/>
        <v>二</v>
      </c>
      <c r="C15" s="42">
        <v>43557</v>
      </c>
      <c r="D15" s="43" t="s">
        <v>40</v>
      </c>
      <c r="E15" s="41" t="s">
        <v>16</v>
      </c>
      <c r="F15" s="93" t="s">
        <v>58</v>
      </c>
      <c r="G15" s="41" t="s">
        <v>13</v>
      </c>
      <c r="H15" s="41">
        <v>2</v>
      </c>
      <c r="I15" s="41"/>
      <c r="J15" s="41" t="s">
        <v>56</v>
      </c>
      <c r="K15" s="41" t="s">
        <v>57</v>
      </c>
    </row>
    <row r="16" ht="25" customHeight="1" spans="1:11">
      <c r="A16" s="44">
        <f t="shared" si="0"/>
        <v>6</v>
      </c>
      <c r="B16" s="45" t="str">
        <f t="shared" si="1"/>
        <v>四</v>
      </c>
      <c r="C16" s="42">
        <v>43559</v>
      </c>
      <c r="D16" s="43" t="s">
        <v>40</v>
      </c>
      <c r="E16" s="41" t="s">
        <v>16</v>
      </c>
      <c r="F16" s="93" t="s">
        <v>59</v>
      </c>
      <c r="G16" s="41" t="s">
        <v>13</v>
      </c>
      <c r="H16" s="41">
        <v>2</v>
      </c>
      <c r="I16" s="41"/>
      <c r="J16" s="41" t="s">
        <v>60</v>
      </c>
      <c r="K16" s="41" t="s">
        <v>61</v>
      </c>
    </row>
    <row r="17" ht="25" customHeight="1" spans="1:11">
      <c r="A17" s="44">
        <f t="shared" si="0"/>
        <v>7</v>
      </c>
      <c r="B17" s="45" t="str">
        <f t="shared" si="1"/>
        <v>二</v>
      </c>
      <c r="C17" s="42">
        <v>43564</v>
      </c>
      <c r="D17" s="43" t="s">
        <v>40</v>
      </c>
      <c r="E17" s="41" t="s">
        <v>16</v>
      </c>
      <c r="F17" s="93" t="s">
        <v>62</v>
      </c>
      <c r="G17" s="41" t="s">
        <v>13</v>
      </c>
      <c r="H17" s="41">
        <v>2</v>
      </c>
      <c r="I17" s="41"/>
      <c r="J17" s="41" t="s">
        <v>60</v>
      </c>
      <c r="K17" s="41" t="s">
        <v>61</v>
      </c>
    </row>
    <row r="18" ht="25" customHeight="1" spans="1:11">
      <c r="A18" s="44">
        <f t="shared" si="0"/>
        <v>7</v>
      </c>
      <c r="B18" s="45" t="str">
        <f t="shared" si="1"/>
        <v>四</v>
      </c>
      <c r="C18" s="42">
        <v>43566</v>
      </c>
      <c r="D18" s="43" t="s">
        <v>40</v>
      </c>
      <c r="E18" s="41" t="s">
        <v>16</v>
      </c>
      <c r="F18" s="93" t="s">
        <v>63</v>
      </c>
      <c r="G18" s="41" t="s">
        <v>13</v>
      </c>
      <c r="H18" s="41">
        <v>2</v>
      </c>
      <c r="I18" s="41"/>
      <c r="J18" s="41" t="s">
        <v>64</v>
      </c>
      <c r="K18" s="41" t="s">
        <v>57</v>
      </c>
    </row>
    <row r="19" ht="25" customHeight="1" spans="1:11">
      <c r="A19" s="44">
        <f t="shared" si="0"/>
        <v>8</v>
      </c>
      <c r="B19" s="45" t="str">
        <f t="shared" si="1"/>
        <v>二</v>
      </c>
      <c r="C19" s="42">
        <v>43571</v>
      </c>
      <c r="D19" s="43" t="s">
        <v>40</v>
      </c>
      <c r="E19" s="41" t="s">
        <v>16</v>
      </c>
      <c r="F19" s="93" t="s">
        <v>65</v>
      </c>
      <c r="G19" s="41" t="s">
        <v>13</v>
      </c>
      <c r="H19" s="41">
        <v>2</v>
      </c>
      <c r="I19" s="41"/>
      <c r="J19" s="41" t="s">
        <v>64</v>
      </c>
      <c r="K19" s="41" t="s">
        <v>57</v>
      </c>
    </row>
    <row r="20" ht="25" customHeight="1" spans="1:11">
      <c r="A20" s="44">
        <f t="shared" si="0"/>
        <v>8</v>
      </c>
      <c r="B20" s="45" t="str">
        <f t="shared" si="1"/>
        <v>四</v>
      </c>
      <c r="C20" s="42">
        <v>43573</v>
      </c>
      <c r="D20" s="43" t="s">
        <v>40</v>
      </c>
      <c r="E20" s="41" t="s">
        <v>16</v>
      </c>
      <c r="F20" s="93" t="s">
        <v>66</v>
      </c>
      <c r="G20" s="41" t="s">
        <v>13</v>
      </c>
      <c r="H20" s="41">
        <v>2</v>
      </c>
      <c r="I20" s="41"/>
      <c r="J20" s="122" t="s">
        <v>67</v>
      </c>
      <c r="K20" s="41" t="s">
        <v>68</v>
      </c>
    </row>
    <row r="21" ht="25" customHeight="1" spans="1:11">
      <c r="A21" s="44">
        <f t="shared" si="0"/>
        <v>9</v>
      </c>
      <c r="B21" s="45" t="str">
        <f t="shared" si="1"/>
        <v>二</v>
      </c>
      <c r="C21" s="42">
        <v>43578</v>
      </c>
      <c r="D21" s="43" t="s">
        <v>40</v>
      </c>
      <c r="E21" s="41" t="s">
        <v>16</v>
      </c>
      <c r="F21" s="93" t="s">
        <v>69</v>
      </c>
      <c r="G21" s="41" t="s">
        <v>13</v>
      </c>
      <c r="H21" s="41">
        <v>2</v>
      </c>
      <c r="I21" s="41"/>
      <c r="J21" s="122" t="s">
        <v>67</v>
      </c>
      <c r="K21" s="41" t="s">
        <v>68</v>
      </c>
    </row>
    <row r="22" ht="25" customHeight="1" spans="1:11">
      <c r="A22" s="44">
        <f t="shared" si="0"/>
        <v>9</v>
      </c>
      <c r="B22" s="45" t="str">
        <f t="shared" si="1"/>
        <v>四</v>
      </c>
      <c r="C22" s="42">
        <v>43580</v>
      </c>
      <c r="D22" s="43" t="s">
        <v>40</v>
      </c>
      <c r="E22" s="41" t="s">
        <v>16</v>
      </c>
      <c r="F22" s="93" t="s">
        <v>70</v>
      </c>
      <c r="G22" s="41" t="s">
        <v>13</v>
      </c>
      <c r="H22" s="41">
        <v>2</v>
      </c>
      <c r="I22" s="41"/>
      <c r="J22" s="74" t="s">
        <v>71</v>
      </c>
      <c r="K22" s="41" t="s">
        <v>53</v>
      </c>
    </row>
    <row r="23" ht="25" customHeight="1" spans="1:11">
      <c r="A23" s="44">
        <f t="shared" si="0"/>
        <v>10</v>
      </c>
      <c r="B23" s="45" t="str">
        <f t="shared" si="1"/>
        <v>二</v>
      </c>
      <c r="C23" s="42">
        <v>43585</v>
      </c>
      <c r="D23" s="43" t="s">
        <v>40</v>
      </c>
      <c r="E23" s="41" t="s">
        <v>16</v>
      </c>
      <c r="F23" s="93" t="s">
        <v>72</v>
      </c>
      <c r="G23" s="41" t="s">
        <v>13</v>
      </c>
      <c r="H23" s="41">
        <v>2</v>
      </c>
      <c r="I23" s="41"/>
      <c r="J23" s="74" t="s">
        <v>71</v>
      </c>
      <c r="K23" s="41" t="s">
        <v>53</v>
      </c>
    </row>
    <row r="24" ht="25" customHeight="1" spans="1:11">
      <c r="A24" s="44">
        <f t="shared" si="0"/>
        <v>10</v>
      </c>
      <c r="B24" s="45" t="str">
        <f t="shared" si="1"/>
        <v>四</v>
      </c>
      <c r="C24" s="96">
        <v>43587</v>
      </c>
      <c r="D24" s="43" t="s">
        <v>40</v>
      </c>
      <c r="E24" s="41" t="s">
        <v>16</v>
      </c>
      <c r="F24" s="136" t="s">
        <v>73</v>
      </c>
      <c r="G24" s="41"/>
      <c r="H24" s="41"/>
      <c r="I24" s="41"/>
      <c r="J24" s="41"/>
      <c r="K24" s="41"/>
    </row>
    <row r="25" ht="25" customHeight="1" spans="1:11">
      <c r="A25" s="44">
        <f t="shared" si="0"/>
        <v>11</v>
      </c>
      <c r="B25" s="45" t="str">
        <f t="shared" si="1"/>
        <v>二</v>
      </c>
      <c r="C25" s="42">
        <v>43592</v>
      </c>
      <c r="D25" s="43" t="s">
        <v>40</v>
      </c>
      <c r="E25" s="41" t="s">
        <v>16</v>
      </c>
      <c r="F25" s="93" t="s">
        <v>74</v>
      </c>
      <c r="G25" s="41" t="s">
        <v>13</v>
      </c>
      <c r="H25" s="41">
        <v>2</v>
      </c>
      <c r="I25" s="41"/>
      <c r="J25" s="122" t="s">
        <v>67</v>
      </c>
      <c r="K25" s="41" t="s">
        <v>68</v>
      </c>
    </row>
    <row r="26" ht="25" customHeight="1" spans="1:11">
      <c r="A26" s="44">
        <f t="shared" si="0"/>
        <v>11</v>
      </c>
      <c r="B26" s="45" t="str">
        <f t="shared" si="1"/>
        <v>四</v>
      </c>
      <c r="C26" s="42">
        <v>43594</v>
      </c>
      <c r="D26" s="43" t="s">
        <v>40</v>
      </c>
      <c r="E26" s="41" t="s">
        <v>16</v>
      </c>
      <c r="F26" s="93" t="s">
        <v>75</v>
      </c>
      <c r="G26" s="41" t="s">
        <v>13</v>
      </c>
      <c r="H26" s="41">
        <v>2</v>
      </c>
      <c r="I26" s="41"/>
      <c r="J26" s="122" t="s">
        <v>67</v>
      </c>
      <c r="K26" s="41" t="s">
        <v>68</v>
      </c>
    </row>
    <row r="27" ht="25" customHeight="1" spans="1:11">
      <c r="A27" s="48" t="s">
        <v>76</v>
      </c>
      <c r="B27" s="49"/>
      <c r="C27" s="50"/>
      <c r="D27" s="49"/>
      <c r="E27" s="49"/>
      <c r="F27" s="49"/>
      <c r="G27" s="49"/>
      <c r="H27" s="49"/>
      <c r="I27" s="49"/>
      <c r="J27" s="49"/>
      <c r="K27" s="65"/>
    </row>
    <row r="28" ht="25" customHeight="1" spans="1:11">
      <c r="A28" s="98" t="s">
        <v>32</v>
      </c>
      <c r="B28" s="99"/>
      <c r="C28" s="100"/>
      <c r="D28" s="101"/>
      <c r="E28" s="98"/>
      <c r="F28" s="98"/>
      <c r="G28" s="98" t="s">
        <v>33</v>
      </c>
      <c r="H28" s="98"/>
      <c r="I28" s="98"/>
      <c r="J28" s="98"/>
      <c r="K28" s="98"/>
    </row>
    <row r="29" ht="25" customHeight="1" spans="1:11">
      <c r="A29" s="53" t="s">
        <v>34</v>
      </c>
      <c r="B29" s="53"/>
      <c r="C29" s="55"/>
      <c r="D29" s="53"/>
      <c r="E29" s="53"/>
      <c r="F29" s="53"/>
      <c r="G29" s="53"/>
      <c r="H29" s="53"/>
      <c r="I29" s="53"/>
      <c r="J29" s="53"/>
      <c r="K29" s="53"/>
    </row>
    <row r="30" ht="25" customHeight="1" spans="1:11">
      <c r="A30" s="102" t="s">
        <v>77</v>
      </c>
      <c r="B30" s="102"/>
      <c r="C30" s="129"/>
      <c r="D30" s="102"/>
      <c r="E30" s="102"/>
      <c r="F30" s="102"/>
      <c r="G30" s="102"/>
      <c r="H30" s="102"/>
      <c r="I30" s="102"/>
      <c r="J30" s="102"/>
      <c r="K30" s="102"/>
    </row>
    <row r="31" ht="25" customHeight="1" spans="1:11">
      <c r="A31" s="103">
        <v>43473</v>
      </c>
      <c r="B31" s="103"/>
      <c r="C31" s="137"/>
      <c r="D31" s="103"/>
      <c r="E31" s="103"/>
      <c r="F31" s="103"/>
      <c r="G31" s="103"/>
      <c r="H31" s="103"/>
      <c r="I31" s="103"/>
      <c r="J31" s="103"/>
      <c r="K31" s="103"/>
    </row>
    <row r="32" ht="25" customHeight="1" spans="1:11">
      <c r="A32" s="104"/>
      <c r="B32" s="104"/>
      <c r="C32" s="138"/>
      <c r="D32" s="104"/>
      <c r="E32" s="104"/>
      <c r="F32" s="104" t="s">
        <v>78</v>
      </c>
      <c r="G32" s="105"/>
      <c r="H32" s="105"/>
      <c r="I32" s="105"/>
      <c r="J32" s="105"/>
      <c r="K32" s="104"/>
    </row>
  </sheetData>
  <mergeCells count="17">
    <mergeCell ref="A1:K1"/>
    <mergeCell ref="A2:K2"/>
    <mergeCell ref="A3:D3"/>
    <mergeCell ref="H3:I3"/>
    <mergeCell ref="A27:K27"/>
    <mergeCell ref="A28:B28"/>
    <mergeCell ref="C28:F28"/>
    <mergeCell ref="G28:H28"/>
    <mergeCell ref="I28:K28"/>
    <mergeCell ref="A29:K29"/>
    <mergeCell ref="A30:K30"/>
    <mergeCell ref="A31:K31"/>
    <mergeCell ref="E3:E4"/>
    <mergeCell ref="F3:F4"/>
    <mergeCell ref="G3:G4"/>
    <mergeCell ref="J3:J4"/>
    <mergeCell ref="K3:K4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workbookViewId="0">
      <selection activeCell="F11" sqref="F11"/>
    </sheetView>
  </sheetViews>
  <sheetFormatPr defaultColWidth="9" defaultRowHeight="13.5"/>
  <cols>
    <col min="1" max="1" width="5.5" customWidth="1"/>
    <col min="2" max="2" width="6" customWidth="1"/>
    <col min="3" max="3" width="13.25" customWidth="1"/>
    <col min="4" max="4" width="7.125" customWidth="1"/>
    <col min="5" max="5" width="10" customWidth="1"/>
    <col min="6" max="6" width="45.875" customWidth="1"/>
    <col min="7" max="7" width="9.625" customWidth="1"/>
    <col min="8" max="9" width="5.125" customWidth="1"/>
    <col min="10" max="10" width="13.5" customWidth="1"/>
    <col min="11" max="11" width="11.625" customWidth="1"/>
  </cols>
  <sheetData>
    <row r="1" ht="25" customHeight="1" spans="1:11">
      <c r="A1" s="35" t="s">
        <v>36</v>
      </c>
      <c r="B1" s="35"/>
      <c r="C1" s="36"/>
      <c r="D1" s="37"/>
      <c r="E1" s="35"/>
      <c r="F1" s="35"/>
      <c r="G1" s="35"/>
      <c r="H1" s="35"/>
      <c r="I1" s="35"/>
      <c r="J1" s="35"/>
      <c r="K1" s="35"/>
    </row>
    <row r="2" ht="25" customHeight="1" spans="1:11">
      <c r="A2" s="121" t="s">
        <v>79</v>
      </c>
      <c r="B2" s="38"/>
      <c r="C2" s="39"/>
      <c r="D2" s="40"/>
      <c r="E2" s="38"/>
      <c r="F2" s="38"/>
      <c r="G2" s="38"/>
      <c r="H2" s="38"/>
      <c r="I2" s="38"/>
      <c r="J2" s="38"/>
      <c r="K2" s="38"/>
    </row>
    <row r="3" ht="25" customHeight="1" spans="1:11">
      <c r="A3" s="41" t="s">
        <v>2</v>
      </c>
      <c r="B3" s="41"/>
      <c r="C3" s="42"/>
      <c r="D3" s="43"/>
      <c r="E3" s="41" t="s">
        <v>3</v>
      </c>
      <c r="F3" s="92" t="s">
        <v>4</v>
      </c>
      <c r="G3" s="41" t="s">
        <v>5</v>
      </c>
      <c r="H3" s="41" t="s">
        <v>6</v>
      </c>
      <c r="I3" s="41"/>
      <c r="J3" s="41" t="s">
        <v>38</v>
      </c>
      <c r="K3" s="41" t="s">
        <v>8</v>
      </c>
    </row>
    <row r="4" ht="25" customHeight="1" spans="1:11">
      <c r="A4" s="41" t="s">
        <v>9</v>
      </c>
      <c r="B4" s="41" t="s">
        <v>10</v>
      </c>
      <c r="C4" s="42" t="s">
        <v>11</v>
      </c>
      <c r="D4" s="43" t="s">
        <v>12</v>
      </c>
      <c r="E4" s="41"/>
      <c r="F4" s="122"/>
      <c r="G4" s="41"/>
      <c r="H4" s="41" t="s">
        <v>13</v>
      </c>
      <c r="I4" s="41" t="s">
        <v>14</v>
      </c>
      <c r="J4" s="41"/>
      <c r="K4" s="41"/>
    </row>
    <row r="5" ht="25" customHeight="1" spans="1:11">
      <c r="A5" s="44">
        <f t="shared" ref="A5:A14" si="0">WEEKNUM(C5-"2019-2-24",1)</f>
        <v>1</v>
      </c>
      <c r="B5" s="45" t="str">
        <f t="shared" ref="B5:B14" si="1">TEXT(C5,"aaa")</f>
        <v>一</v>
      </c>
      <c r="C5" s="42">
        <v>43521</v>
      </c>
      <c r="D5" s="43" t="s">
        <v>80</v>
      </c>
      <c r="E5" s="41" t="s">
        <v>16</v>
      </c>
      <c r="F5" s="123" t="s">
        <v>81</v>
      </c>
      <c r="G5" s="41" t="s">
        <v>13</v>
      </c>
      <c r="H5" s="41">
        <v>2</v>
      </c>
      <c r="I5" s="41"/>
      <c r="J5" s="41" t="s">
        <v>82</v>
      </c>
      <c r="K5" s="41" t="s">
        <v>53</v>
      </c>
    </row>
    <row r="6" ht="25" customHeight="1" spans="1:11">
      <c r="A6" s="44">
        <f t="shared" si="0"/>
        <v>2</v>
      </c>
      <c r="B6" s="45" t="str">
        <f t="shared" si="1"/>
        <v>一</v>
      </c>
      <c r="C6" s="42">
        <v>43528</v>
      </c>
      <c r="D6" s="43" t="s">
        <v>80</v>
      </c>
      <c r="E6" s="41" t="s">
        <v>16</v>
      </c>
      <c r="F6" s="123" t="s">
        <v>83</v>
      </c>
      <c r="G6" s="41" t="s">
        <v>13</v>
      </c>
      <c r="H6" s="41">
        <v>2</v>
      </c>
      <c r="I6" s="41"/>
      <c r="J6" s="41" t="s">
        <v>82</v>
      </c>
      <c r="K6" s="41" t="s">
        <v>53</v>
      </c>
    </row>
    <row r="7" ht="25" customHeight="1" spans="1:11">
      <c r="A7" s="44">
        <f t="shared" si="0"/>
        <v>3</v>
      </c>
      <c r="B7" s="45" t="str">
        <f t="shared" si="1"/>
        <v>一</v>
      </c>
      <c r="C7" s="42">
        <v>43535</v>
      </c>
      <c r="D7" s="43" t="s">
        <v>80</v>
      </c>
      <c r="E7" s="41" t="s">
        <v>16</v>
      </c>
      <c r="F7" s="123" t="s">
        <v>84</v>
      </c>
      <c r="G7" s="41" t="s">
        <v>13</v>
      </c>
      <c r="H7" s="41">
        <v>2</v>
      </c>
      <c r="I7" s="41"/>
      <c r="J7" s="41" t="s">
        <v>82</v>
      </c>
      <c r="K7" s="41" t="s">
        <v>53</v>
      </c>
    </row>
    <row r="8" ht="25" customHeight="1" spans="1:11">
      <c r="A8" s="44">
        <f t="shared" si="0"/>
        <v>4</v>
      </c>
      <c r="B8" s="45" t="str">
        <f t="shared" si="1"/>
        <v>一</v>
      </c>
      <c r="C8" s="42">
        <v>43542</v>
      </c>
      <c r="D8" s="43" t="s">
        <v>80</v>
      </c>
      <c r="E8" s="41" t="s">
        <v>16</v>
      </c>
      <c r="F8" s="123" t="s">
        <v>85</v>
      </c>
      <c r="G8" s="41" t="s">
        <v>13</v>
      </c>
      <c r="H8" s="41">
        <v>2</v>
      </c>
      <c r="I8" s="41"/>
      <c r="J8" s="41" t="s">
        <v>82</v>
      </c>
      <c r="K8" s="41" t="s">
        <v>53</v>
      </c>
    </row>
    <row r="9" ht="25" customHeight="1" spans="1:11">
      <c r="A9" s="44">
        <f t="shared" si="0"/>
        <v>5</v>
      </c>
      <c r="B9" s="45" t="str">
        <f t="shared" si="1"/>
        <v>一</v>
      </c>
      <c r="C9" s="42">
        <v>43549</v>
      </c>
      <c r="D9" s="43" t="s">
        <v>80</v>
      </c>
      <c r="E9" s="41" t="s">
        <v>16</v>
      </c>
      <c r="F9" s="123" t="s">
        <v>86</v>
      </c>
      <c r="G9" s="41" t="s">
        <v>13</v>
      </c>
      <c r="H9" s="41">
        <v>2</v>
      </c>
      <c r="I9" s="41"/>
      <c r="J9" s="41" t="s">
        <v>82</v>
      </c>
      <c r="K9" s="41" t="s">
        <v>53</v>
      </c>
    </row>
    <row r="10" ht="25" customHeight="1" spans="1:11">
      <c r="A10" s="44">
        <f t="shared" si="0"/>
        <v>6</v>
      </c>
      <c r="B10" s="45" t="str">
        <f t="shared" si="1"/>
        <v>一</v>
      </c>
      <c r="C10" s="42">
        <v>43556</v>
      </c>
      <c r="D10" s="43" t="s">
        <v>80</v>
      </c>
      <c r="E10" s="41" t="s">
        <v>16</v>
      </c>
      <c r="F10" s="123" t="s">
        <v>87</v>
      </c>
      <c r="G10" s="41" t="s">
        <v>13</v>
      </c>
      <c r="H10" s="41">
        <v>2</v>
      </c>
      <c r="I10" s="41"/>
      <c r="J10" s="41" t="s">
        <v>82</v>
      </c>
      <c r="K10" s="41" t="s">
        <v>53</v>
      </c>
    </row>
    <row r="11" ht="25" customHeight="1" spans="1:11">
      <c r="A11" s="44">
        <f t="shared" si="0"/>
        <v>7</v>
      </c>
      <c r="B11" s="45" t="str">
        <f t="shared" si="1"/>
        <v>一</v>
      </c>
      <c r="C11" s="42">
        <v>43563</v>
      </c>
      <c r="D11" s="43" t="s">
        <v>80</v>
      </c>
      <c r="E11" s="41" t="s">
        <v>16</v>
      </c>
      <c r="F11" s="123" t="s">
        <v>88</v>
      </c>
      <c r="G11" s="41" t="s">
        <v>13</v>
      </c>
      <c r="H11" s="41">
        <v>2</v>
      </c>
      <c r="I11" s="41"/>
      <c r="J11" s="41" t="s">
        <v>82</v>
      </c>
      <c r="K11" s="41" t="s">
        <v>53</v>
      </c>
    </row>
    <row r="12" ht="25" customHeight="1" spans="1:11">
      <c r="A12" s="44">
        <f t="shared" si="0"/>
        <v>8</v>
      </c>
      <c r="B12" s="45" t="str">
        <f t="shared" si="1"/>
        <v>一</v>
      </c>
      <c r="C12" s="42">
        <v>43570</v>
      </c>
      <c r="D12" s="43" t="s">
        <v>80</v>
      </c>
      <c r="E12" s="41" t="s">
        <v>16</v>
      </c>
      <c r="F12" s="123" t="s">
        <v>89</v>
      </c>
      <c r="G12" s="41" t="s">
        <v>13</v>
      </c>
      <c r="H12" s="41">
        <v>2</v>
      </c>
      <c r="I12" s="41"/>
      <c r="J12" s="41" t="s">
        <v>82</v>
      </c>
      <c r="K12" s="41" t="s">
        <v>53</v>
      </c>
    </row>
    <row r="13" ht="25" customHeight="1" spans="1:11">
      <c r="A13" s="44">
        <f t="shared" si="0"/>
        <v>9</v>
      </c>
      <c r="B13" s="45" t="str">
        <f t="shared" si="1"/>
        <v>一</v>
      </c>
      <c r="C13" s="42">
        <v>43577</v>
      </c>
      <c r="D13" s="43" t="s">
        <v>80</v>
      </c>
      <c r="E13" s="41" t="s">
        <v>16</v>
      </c>
      <c r="F13" s="123" t="s">
        <v>90</v>
      </c>
      <c r="G13" s="41" t="s">
        <v>13</v>
      </c>
      <c r="H13" s="41">
        <v>2</v>
      </c>
      <c r="I13" s="41"/>
      <c r="J13" s="41" t="s">
        <v>82</v>
      </c>
      <c r="K13" s="41" t="s">
        <v>53</v>
      </c>
    </row>
    <row r="14" ht="25" customHeight="1" spans="1:11">
      <c r="A14" s="44">
        <f t="shared" si="0"/>
        <v>10</v>
      </c>
      <c r="B14" s="45" t="str">
        <f t="shared" si="1"/>
        <v>一</v>
      </c>
      <c r="C14" s="42">
        <v>43584</v>
      </c>
      <c r="D14" s="43" t="s">
        <v>80</v>
      </c>
      <c r="E14" s="41" t="s">
        <v>16</v>
      </c>
      <c r="F14" s="123" t="s">
        <v>91</v>
      </c>
      <c r="G14" s="41" t="s">
        <v>13</v>
      </c>
      <c r="H14" s="41">
        <v>2</v>
      </c>
      <c r="I14" s="41"/>
      <c r="J14" s="41" t="s">
        <v>82</v>
      </c>
      <c r="K14" s="41" t="s">
        <v>53</v>
      </c>
    </row>
    <row r="15" ht="25" customHeight="1" spans="1:11">
      <c r="A15" s="48" t="s">
        <v>92</v>
      </c>
      <c r="B15" s="49"/>
      <c r="C15" s="50"/>
      <c r="D15" s="51"/>
      <c r="E15" s="49"/>
      <c r="F15" s="49"/>
      <c r="G15" s="49"/>
      <c r="H15" s="49"/>
      <c r="I15" s="49"/>
      <c r="J15" s="49"/>
      <c r="K15" s="65"/>
    </row>
    <row r="16" ht="25" customHeight="1" spans="1:11">
      <c r="A16" s="41" t="s">
        <v>32</v>
      </c>
      <c r="B16" s="124"/>
      <c r="C16" s="125"/>
      <c r="D16" s="126"/>
      <c r="E16" s="127"/>
      <c r="F16" s="127"/>
      <c r="G16" s="41" t="s">
        <v>33</v>
      </c>
      <c r="H16" s="41"/>
      <c r="I16" s="41"/>
      <c r="J16" s="41"/>
      <c r="K16" s="41"/>
    </row>
    <row r="17" ht="25" customHeight="1" spans="1:11">
      <c r="A17" s="53" t="s">
        <v>34</v>
      </c>
      <c r="B17" s="54"/>
      <c r="C17" s="55"/>
      <c r="D17" s="56"/>
      <c r="E17" s="53"/>
      <c r="F17" s="53"/>
      <c r="G17" s="53"/>
      <c r="H17" s="53"/>
      <c r="I17" s="53"/>
      <c r="J17" s="53"/>
      <c r="K17" s="53"/>
    </row>
    <row r="18" ht="25" customHeight="1" spans="1:11">
      <c r="A18" s="102" t="s">
        <v>93</v>
      </c>
      <c r="B18" s="128"/>
      <c r="C18" s="129"/>
      <c r="D18" s="130"/>
      <c r="E18" s="102"/>
      <c r="F18" s="102"/>
      <c r="G18" s="102"/>
      <c r="H18" s="102"/>
      <c r="I18" s="102"/>
      <c r="J18" s="102"/>
      <c r="K18" s="102"/>
    </row>
    <row r="19" ht="25" customHeight="1" spans="1:11">
      <c r="A19" s="131">
        <v>43487</v>
      </c>
      <c r="B19" s="131"/>
      <c r="C19" s="131"/>
      <c r="D19" s="131"/>
      <c r="E19" s="131"/>
      <c r="F19" s="131"/>
      <c r="G19" s="131"/>
      <c r="H19" s="131"/>
      <c r="I19" s="131"/>
      <c r="J19" s="131"/>
      <c r="K19" s="131"/>
    </row>
  </sheetData>
  <mergeCells count="17">
    <mergeCell ref="A1:K1"/>
    <mergeCell ref="A2:K2"/>
    <mergeCell ref="A3:D3"/>
    <mergeCell ref="H3:I3"/>
    <mergeCell ref="A15:K15"/>
    <mergeCell ref="A16:B16"/>
    <mergeCell ref="C16:F16"/>
    <mergeCell ref="G16:H16"/>
    <mergeCell ref="I16:K16"/>
    <mergeCell ref="A17:K17"/>
    <mergeCell ref="A18:K18"/>
    <mergeCell ref="A19:K19"/>
    <mergeCell ref="E3:E4"/>
    <mergeCell ref="F3:F4"/>
    <mergeCell ref="G3:G4"/>
    <mergeCell ref="J3:J4"/>
    <mergeCell ref="K3:K4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selection activeCell="F11" sqref="F11"/>
    </sheetView>
  </sheetViews>
  <sheetFormatPr defaultColWidth="9" defaultRowHeight="13.5"/>
  <cols>
    <col min="1" max="1" width="5.5" customWidth="1"/>
    <col min="2" max="2" width="6" customWidth="1"/>
    <col min="3" max="3" width="13.25" customWidth="1"/>
    <col min="4" max="4" width="7.125" customWidth="1"/>
    <col min="5" max="5" width="10" customWidth="1"/>
    <col min="6" max="6" width="45.875" customWidth="1"/>
    <col min="7" max="7" width="9.625" customWidth="1"/>
    <col min="8" max="9" width="5.125" customWidth="1"/>
    <col min="10" max="10" width="13.5" customWidth="1"/>
    <col min="11" max="11" width="11.625" customWidth="1"/>
  </cols>
  <sheetData>
    <row r="1" ht="25" customHeight="1" spans="1:11">
      <c r="A1" s="106" t="s">
        <v>36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</row>
    <row r="2" ht="25" customHeight="1" spans="1:11">
      <c r="A2" s="107" t="s">
        <v>94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3" ht="25" customHeight="1" spans="1:11">
      <c r="A3" s="108" t="s">
        <v>2</v>
      </c>
      <c r="B3" s="109"/>
      <c r="C3" s="109"/>
      <c r="D3" s="110"/>
      <c r="E3" s="111" t="s">
        <v>3</v>
      </c>
      <c r="F3" s="111" t="s">
        <v>4</v>
      </c>
      <c r="G3" s="111" t="s">
        <v>5</v>
      </c>
      <c r="H3" s="108" t="s">
        <v>6</v>
      </c>
      <c r="I3" s="110"/>
      <c r="J3" s="111" t="s">
        <v>38</v>
      </c>
      <c r="K3" s="111" t="s">
        <v>8</v>
      </c>
    </row>
    <row r="4" ht="25" customHeight="1" spans="1:11">
      <c r="A4" s="112" t="s">
        <v>9</v>
      </c>
      <c r="B4" s="113" t="s">
        <v>10</v>
      </c>
      <c r="C4" s="112" t="s">
        <v>11</v>
      </c>
      <c r="D4" s="114" t="s">
        <v>12</v>
      </c>
      <c r="E4" s="115"/>
      <c r="F4" s="115"/>
      <c r="G4" s="115"/>
      <c r="H4" s="112" t="s">
        <v>13</v>
      </c>
      <c r="I4" s="112" t="s">
        <v>14</v>
      </c>
      <c r="J4" s="115"/>
      <c r="K4" s="115"/>
    </row>
    <row r="5" ht="25" customHeight="1" spans="1:11">
      <c r="A5" s="44">
        <f t="shared" ref="A5:A20" si="0">WEEKNUM(C5-"2019-2-24",1)</f>
        <v>1</v>
      </c>
      <c r="B5" s="45" t="str">
        <f t="shared" ref="B5:B20" si="1">TEXT(C5,"aaa")</f>
        <v>二</v>
      </c>
      <c r="C5" s="116">
        <v>43522</v>
      </c>
      <c r="D5" s="114" t="s">
        <v>15</v>
      </c>
      <c r="E5" s="112" t="s">
        <v>16</v>
      </c>
      <c r="F5" s="117" t="s">
        <v>95</v>
      </c>
      <c r="G5" s="112" t="s">
        <v>13</v>
      </c>
      <c r="H5" s="112">
        <v>3</v>
      </c>
      <c r="I5" s="112"/>
      <c r="J5" s="112" t="s">
        <v>96</v>
      </c>
      <c r="K5" s="112" t="s">
        <v>47</v>
      </c>
    </row>
    <row r="6" ht="25" customHeight="1" spans="1:11">
      <c r="A6" s="44">
        <f t="shared" si="0"/>
        <v>1</v>
      </c>
      <c r="B6" s="45" t="str">
        <f t="shared" si="1"/>
        <v>六</v>
      </c>
      <c r="C6" s="116">
        <v>43526</v>
      </c>
      <c r="D6" s="114" t="s">
        <v>20</v>
      </c>
      <c r="E6" s="112" t="s">
        <v>16</v>
      </c>
      <c r="F6" s="117" t="s">
        <v>97</v>
      </c>
      <c r="G6" s="112" t="s">
        <v>13</v>
      </c>
      <c r="H6" s="112">
        <v>3</v>
      </c>
      <c r="I6" s="112"/>
      <c r="J6" s="112" t="s">
        <v>98</v>
      </c>
      <c r="K6" s="112" t="s">
        <v>53</v>
      </c>
    </row>
    <row r="7" ht="25" customHeight="1" spans="1:11">
      <c r="A7" s="44">
        <f t="shared" si="0"/>
        <v>2</v>
      </c>
      <c r="B7" s="45" t="str">
        <f t="shared" si="1"/>
        <v>二</v>
      </c>
      <c r="C7" s="116">
        <v>43529</v>
      </c>
      <c r="D7" s="114" t="s">
        <v>15</v>
      </c>
      <c r="E7" s="112" t="s">
        <v>16</v>
      </c>
      <c r="F7" s="117" t="s">
        <v>99</v>
      </c>
      <c r="G7" s="112" t="s">
        <v>13</v>
      </c>
      <c r="H7" s="112">
        <v>3</v>
      </c>
      <c r="I7" s="112"/>
      <c r="J7" s="112" t="s">
        <v>98</v>
      </c>
      <c r="K7" s="112" t="s">
        <v>53</v>
      </c>
    </row>
    <row r="8" ht="25" customHeight="1" spans="1:11">
      <c r="A8" s="44">
        <f t="shared" si="0"/>
        <v>2</v>
      </c>
      <c r="B8" s="45" t="str">
        <f t="shared" si="1"/>
        <v>六</v>
      </c>
      <c r="C8" s="116">
        <v>43533</v>
      </c>
      <c r="D8" s="114" t="s">
        <v>20</v>
      </c>
      <c r="E8" s="112" t="s">
        <v>16</v>
      </c>
      <c r="F8" s="117" t="s">
        <v>100</v>
      </c>
      <c r="G8" s="112" t="s">
        <v>13</v>
      </c>
      <c r="H8" s="112">
        <v>3</v>
      </c>
      <c r="I8" s="112"/>
      <c r="J8" s="112" t="s">
        <v>98</v>
      </c>
      <c r="K8" s="112" t="s">
        <v>53</v>
      </c>
    </row>
    <row r="9" ht="25" customHeight="1" spans="1:11">
      <c r="A9" s="44">
        <f t="shared" si="0"/>
        <v>3</v>
      </c>
      <c r="B9" s="45" t="str">
        <f t="shared" si="1"/>
        <v>二</v>
      </c>
      <c r="C9" s="116">
        <v>43536</v>
      </c>
      <c r="D9" s="114" t="s">
        <v>15</v>
      </c>
      <c r="E9" s="112" t="s">
        <v>16</v>
      </c>
      <c r="F9" s="117" t="s">
        <v>101</v>
      </c>
      <c r="G9" s="112" t="s">
        <v>13</v>
      </c>
      <c r="H9" s="112">
        <v>3</v>
      </c>
      <c r="I9" s="112"/>
      <c r="J9" s="112" t="s">
        <v>102</v>
      </c>
      <c r="K9" s="112" t="s">
        <v>19</v>
      </c>
    </row>
    <row r="10" ht="25" customHeight="1" spans="1:11">
      <c r="A10" s="44">
        <f t="shared" si="0"/>
        <v>3</v>
      </c>
      <c r="B10" s="45" t="str">
        <f t="shared" si="1"/>
        <v>六</v>
      </c>
      <c r="C10" s="116">
        <v>43540</v>
      </c>
      <c r="D10" s="114" t="s">
        <v>20</v>
      </c>
      <c r="E10" s="112" t="s">
        <v>16</v>
      </c>
      <c r="F10" s="117" t="s">
        <v>103</v>
      </c>
      <c r="G10" s="112" t="s">
        <v>13</v>
      </c>
      <c r="H10" s="112">
        <v>3</v>
      </c>
      <c r="I10" s="112"/>
      <c r="J10" s="112" t="s">
        <v>102</v>
      </c>
      <c r="K10" s="112" t="s">
        <v>19</v>
      </c>
    </row>
    <row r="11" ht="25" customHeight="1" spans="1:11">
      <c r="A11" s="44">
        <f t="shared" si="0"/>
        <v>4</v>
      </c>
      <c r="B11" s="45" t="str">
        <f t="shared" si="1"/>
        <v>二</v>
      </c>
      <c r="C11" s="116">
        <v>43543</v>
      </c>
      <c r="D11" s="114" t="s">
        <v>15</v>
      </c>
      <c r="E11" s="112" t="s">
        <v>16</v>
      </c>
      <c r="F11" s="117" t="s">
        <v>104</v>
      </c>
      <c r="G11" s="112" t="s">
        <v>13</v>
      </c>
      <c r="H11" s="112">
        <v>3</v>
      </c>
      <c r="I11" s="112"/>
      <c r="J11" s="112" t="s">
        <v>102</v>
      </c>
      <c r="K11" s="112" t="s">
        <v>19</v>
      </c>
    </row>
    <row r="12" ht="25" customHeight="1" spans="1:11">
      <c r="A12" s="44">
        <f t="shared" si="0"/>
        <v>4</v>
      </c>
      <c r="B12" s="45" t="str">
        <f t="shared" si="1"/>
        <v>六</v>
      </c>
      <c r="C12" s="116">
        <v>43547</v>
      </c>
      <c r="D12" s="114" t="s">
        <v>20</v>
      </c>
      <c r="E12" s="112" t="s">
        <v>16</v>
      </c>
      <c r="F12" s="117" t="s">
        <v>105</v>
      </c>
      <c r="G12" s="112" t="s">
        <v>13</v>
      </c>
      <c r="H12" s="112">
        <v>3</v>
      </c>
      <c r="I12" s="112"/>
      <c r="J12" s="112" t="s">
        <v>102</v>
      </c>
      <c r="K12" s="112" t="s">
        <v>19</v>
      </c>
    </row>
    <row r="13" ht="25" customHeight="1" spans="1:11">
      <c r="A13" s="44">
        <f t="shared" si="0"/>
        <v>5</v>
      </c>
      <c r="B13" s="45" t="str">
        <f t="shared" si="1"/>
        <v>二</v>
      </c>
      <c r="C13" s="116">
        <v>43550</v>
      </c>
      <c r="D13" s="114" t="s">
        <v>15</v>
      </c>
      <c r="E13" s="112" t="s">
        <v>16</v>
      </c>
      <c r="F13" s="117" t="s">
        <v>106</v>
      </c>
      <c r="G13" s="112" t="s">
        <v>13</v>
      </c>
      <c r="H13" s="112">
        <v>3</v>
      </c>
      <c r="I13" s="112"/>
      <c r="J13" s="112" t="s">
        <v>98</v>
      </c>
      <c r="K13" s="112" t="s">
        <v>53</v>
      </c>
    </row>
    <row r="14" ht="25" customHeight="1" spans="1:11">
      <c r="A14" s="44">
        <f t="shared" si="0"/>
        <v>5</v>
      </c>
      <c r="B14" s="45" t="str">
        <f t="shared" si="1"/>
        <v>六</v>
      </c>
      <c r="C14" s="116">
        <v>43554</v>
      </c>
      <c r="D14" s="114" t="s">
        <v>20</v>
      </c>
      <c r="E14" s="112" t="s">
        <v>16</v>
      </c>
      <c r="F14" s="117" t="s">
        <v>107</v>
      </c>
      <c r="G14" s="112" t="s">
        <v>13</v>
      </c>
      <c r="H14" s="112">
        <v>3</v>
      </c>
      <c r="I14" s="112"/>
      <c r="J14" s="112" t="s">
        <v>96</v>
      </c>
      <c r="K14" s="112" t="s">
        <v>47</v>
      </c>
    </row>
    <row r="15" ht="25" customHeight="1" spans="1:11">
      <c r="A15" s="44">
        <f t="shared" si="0"/>
        <v>6</v>
      </c>
      <c r="B15" s="45" t="str">
        <f t="shared" si="1"/>
        <v>二</v>
      </c>
      <c r="C15" s="116">
        <v>43557</v>
      </c>
      <c r="D15" s="114" t="s">
        <v>15</v>
      </c>
      <c r="E15" s="112" t="s">
        <v>16</v>
      </c>
      <c r="F15" s="117" t="s">
        <v>108</v>
      </c>
      <c r="G15" s="112" t="s">
        <v>13</v>
      </c>
      <c r="H15" s="112">
        <v>3</v>
      </c>
      <c r="I15" s="112"/>
      <c r="J15" s="112" t="s">
        <v>96</v>
      </c>
      <c r="K15" s="112" t="s">
        <v>47</v>
      </c>
    </row>
    <row r="16" ht="25" customHeight="1" spans="1:11">
      <c r="A16" s="44">
        <f t="shared" si="0"/>
        <v>6</v>
      </c>
      <c r="B16" s="45" t="str">
        <f t="shared" si="1"/>
        <v>六</v>
      </c>
      <c r="C16" s="116">
        <v>43561</v>
      </c>
      <c r="D16" s="114" t="s">
        <v>20</v>
      </c>
      <c r="E16" s="112" t="s">
        <v>16</v>
      </c>
      <c r="F16" s="117" t="s">
        <v>109</v>
      </c>
      <c r="G16" s="112" t="s">
        <v>13</v>
      </c>
      <c r="H16" s="112">
        <v>3</v>
      </c>
      <c r="I16" s="112"/>
      <c r="J16" s="112" t="s">
        <v>96</v>
      </c>
      <c r="K16" s="112" t="s">
        <v>47</v>
      </c>
    </row>
    <row r="17" ht="25" customHeight="1" spans="1:11">
      <c r="A17" s="44">
        <f t="shared" si="0"/>
        <v>7</v>
      </c>
      <c r="B17" s="45" t="str">
        <f t="shared" si="1"/>
        <v>二</v>
      </c>
      <c r="C17" s="116">
        <v>43564</v>
      </c>
      <c r="D17" s="114" t="s">
        <v>15</v>
      </c>
      <c r="E17" s="112" t="s">
        <v>16</v>
      </c>
      <c r="F17" s="117" t="s">
        <v>110</v>
      </c>
      <c r="G17" s="112" t="s">
        <v>13</v>
      </c>
      <c r="H17" s="112">
        <v>3</v>
      </c>
      <c r="I17" s="112"/>
      <c r="J17" s="112" t="s">
        <v>111</v>
      </c>
      <c r="K17" s="112" t="s">
        <v>53</v>
      </c>
    </row>
    <row r="18" ht="25" customHeight="1" spans="1:11">
      <c r="A18" s="44">
        <f t="shared" si="0"/>
        <v>7</v>
      </c>
      <c r="B18" s="45" t="str">
        <f t="shared" si="1"/>
        <v>六</v>
      </c>
      <c r="C18" s="116">
        <v>43568</v>
      </c>
      <c r="D18" s="114" t="s">
        <v>20</v>
      </c>
      <c r="E18" s="112" t="s">
        <v>16</v>
      </c>
      <c r="F18" s="117" t="s">
        <v>112</v>
      </c>
      <c r="G18" s="112" t="s">
        <v>13</v>
      </c>
      <c r="H18" s="112">
        <v>3</v>
      </c>
      <c r="I18" s="112"/>
      <c r="J18" s="112" t="s">
        <v>111</v>
      </c>
      <c r="K18" s="112" t="s">
        <v>53</v>
      </c>
    </row>
    <row r="19" ht="25" customHeight="1" spans="1:11">
      <c r="A19" s="44">
        <f t="shared" si="0"/>
        <v>8</v>
      </c>
      <c r="B19" s="45" t="str">
        <f t="shared" si="1"/>
        <v>二</v>
      </c>
      <c r="C19" s="116">
        <v>43571</v>
      </c>
      <c r="D19" s="114" t="s">
        <v>15</v>
      </c>
      <c r="E19" s="112" t="s">
        <v>16</v>
      </c>
      <c r="F19" s="117" t="s">
        <v>113</v>
      </c>
      <c r="G19" s="112" t="s">
        <v>13</v>
      </c>
      <c r="H19" s="112">
        <v>3</v>
      </c>
      <c r="I19" s="112"/>
      <c r="J19" s="112" t="s">
        <v>111</v>
      </c>
      <c r="K19" s="112" t="s">
        <v>53</v>
      </c>
    </row>
    <row r="20" ht="25" customHeight="1" spans="1:11">
      <c r="A20" s="44">
        <f t="shared" si="0"/>
        <v>8</v>
      </c>
      <c r="B20" s="45" t="str">
        <f t="shared" si="1"/>
        <v>六</v>
      </c>
      <c r="C20" s="116">
        <v>43575</v>
      </c>
      <c r="D20" s="114" t="s">
        <v>20</v>
      </c>
      <c r="E20" s="112" t="s">
        <v>16</v>
      </c>
      <c r="F20" s="117" t="s">
        <v>114</v>
      </c>
      <c r="G20" s="112" t="s">
        <v>13</v>
      </c>
      <c r="H20" s="112">
        <v>3</v>
      </c>
      <c r="I20" s="112"/>
      <c r="J20" s="112" t="s">
        <v>111</v>
      </c>
      <c r="K20" s="112" t="s">
        <v>53</v>
      </c>
    </row>
    <row r="21" ht="25" customHeight="1" spans="1:11">
      <c r="A21" s="108" t="s">
        <v>115</v>
      </c>
      <c r="B21" s="109"/>
      <c r="C21" s="109"/>
      <c r="D21" s="109"/>
      <c r="E21" s="109"/>
      <c r="F21" s="109"/>
      <c r="G21" s="109"/>
      <c r="H21" s="109"/>
      <c r="I21" s="109"/>
      <c r="J21" s="109"/>
      <c r="K21" s="110"/>
    </row>
    <row r="22" ht="25" customHeight="1" spans="1:11">
      <c r="A22" s="98" t="s">
        <v>32</v>
      </c>
      <c r="B22" s="99"/>
      <c r="C22" s="100"/>
      <c r="D22" s="101"/>
      <c r="E22" s="98"/>
      <c r="F22" s="98"/>
      <c r="G22" s="98" t="s">
        <v>33</v>
      </c>
      <c r="H22" s="98"/>
      <c r="I22" s="98"/>
      <c r="J22" s="98"/>
      <c r="K22" s="98"/>
    </row>
    <row r="23" ht="25" customHeight="1" spans="1:11">
      <c r="A23" s="118" t="s">
        <v>34</v>
      </c>
      <c r="B23" s="118"/>
      <c r="C23" s="118"/>
      <c r="D23" s="118"/>
      <c r="E23" s="118"/>
      <c r="F23" s="118"/>
      <c r="G23" s="118"/>
      <c r="H23" s="118"/>
      <c r="I23" s="118"/>
      <c r="J23" s="118"/>
      <c r="K23" s="118"/>
    </row>
    <row r="24" ht="25" customHeight="1" spans="1:11">
      <c r="A24" s="119" t="s">
        <v>116</v>
      </c>
      <c r="B24" s="119"/>
      <c r="C24" s="119"/>
      <c r="D24" s="119"/>
      <c r="E24" s="119"/>
      <c r="F24" s="119"/>
      <c r="G24" s="119"/>
      <c r="H24" s="119"/>
      <c r="I24" s="119"/>
      <c r="J24" s="119"/>
      <c r="K24" s="119"/>
    </row>
    <row r="25" ht="25" customHeight="1" spans="1:11">
      <c r="A25" s="120" t="s">
        <v>117</v>
      </c>
      <c r="B25" s="120"/>
      <c r="C25" s="120"/>
      <c r="D25" s="120"/>
      <c r="E25" s="120"/>
      <c r="F25" s="120"/>
      <c r="G25" s="120"/>
      <c r="H25" s="120"/>
      <c r="I25" s="120"/>
      <c r="J25" s="120"/>
      <c r="K25" s="120"/>
    </row>
  </sheetData>
  <mergeCells count="17">
    <mergeCell ref="A1:K1"/>
    <mergeCell ref="A2:K2"/>
    <mergeCell ref="A3:D3"/>
    <mergeCell ref="H3:I3"/>
    <mergeCell ref="A21:K21"/>
    <mergeCell ref="A22:B22"/>
    <mergeCell ref="C22:F22"/>
    <mergeCell ref="G22:H22"/>
    <mergeCell ref="I22:K22"/>
    <mergeCell ref="A23:K23"/>
    <mergeCell ref="A24:K24"/>
    <mergeCell ref="A25:K25"/>
    <mergeCell ref="E3:E4"/>
    <mergeCell ref="F3:F4"/>
    <mergeCell ref="G3:G4"/>
    <mergeCell ref="J3:J4"/>
    <mergeCell ref="K3:K4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C4" sqref="C4"/>
    </sheetView>
  </sheetViews>
  <sheetFormatPr defaultColWidth="9" defaultRowHeight="13.5"/>
  <cols>
    <col min="1" max="1" width="5.5" customWidth="1"/>
    <col min="2" max="2" width="6" customWidth="1"/>
    <col min="3" max="3" width="13.25" customWidth="1"/>
    <col min="4" max="4" width="7.125" customWidth="1"/>
    <col min="5" max="5" width="10" customWidth="1"/>
    <col min="6" max="6" width="45.875" customWidth="1"/>
    <col min="7" max="7" width="9.625" customWidth="1"/>
    <col min="8" max="9" width="5.125" customWidth="1"/>
    <col min="10" max="10" width="13.5" customWidth="1"/>
    <col min="11" max="11" width="11.625" customWidth="1"/>
  </cols>
  <sheetData>
    <row r="1" ht="25" customHeight="1" spans="1:11">
      <c r="A1" s="35" t="s">
        <v>36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ht="25" customHeight="1" spans="1:11">
      <c r="A2" s="38" t="s">
        <v>118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ht="25" customHeight="1" spans="1:11">
      <c r="A3" s="41" t="s">
        <v>2</v>
      </c>
      <c r="B3" s="41"/>
      <c r="C3" s="41"/>
      <c r="D3" s="41"/>
      <c r="E3" s="41" t="s">
        <v>3</v>
      </c>
      <c r="F3" s="41" t="s">
        <v>4</v>
      </c>
      <c r="G3" s="41" t="s">
        <v>5</v>
      </c>
      <c r="H3" s="41" t="s">
        <v>6</v>
      </c>
      <c r="I3" s="41"/>
      <c r="J3" s="41" t="s">
        <v>38</v>
      </c>
      <c r="K3" s="41" t="s">
        <v>8</v>
      </c>
    </row>
    <row r="4" ht="25" customHeight="1" spans="1:11">
      <c r="A4" s="41" t="s">
        <v>9</v>
      </c>
      <c r="B4" s="41" t="s">
        <v>10</v>
      </c>
      <c r="C4" s="41" t="s">
        <v>11</v>
      </c>
      <c r="D4" s="41" t="s">
        <v>12</v>
      </c>
      <c r="E4" s="41"/>
      <c r="F4" s="41"/>
      <c r="G4" s="41"/>
      <c r="H4" s="41" t="s">
        <v>13</v>
      </c>
      <c r="I4" s="41" t="s">
        <v>14</v>
      </c>
      <c r="J4" s="41"/>
      <c r="K4" s="41"/>
    </row>
    <row r="5" ht="25" customHeight="1" spans="1:11">
      <c r="A5" s="44">
        <f t="shared" ref="A5:A8" si="0">WEEKNUM(C5-"2019-2-24",1)</f>
        <v>6</v>
      </c>
      <c r="B5" s="45" t="str">
        <f t="shared" ref="B5:B8" si="1">TEXT(C5,"aaa")</f>
        <v>二</v>
      </c>
      <c r="C5" s="42">
        <v>43557</v>
      </c>
      <c r="D5" s="43" t="s">
        <v>119</v>
      </c>
      <c r="E5" s="41" t="s">
        <v>16</v>
      </c>
      <c r="F5" s="93" t="s">
        <v>120</v>
      </c>
      <c r="G5" s="41" t="s">
        <v>13</v>
      </c>
      <c r="H5" s="41">
        <v>3</v>
      </c>
      <c r="I5" s="41"/>
      <c r="J5" s="41" t="s">
        <v>121</v>
      </c>
      <c r="K5" s="41" t="s">
        <v>61</v>
      </c>
    </row>
    <row r="6" ht="25" customHeight="1" spans="1:11">
      <c r="A6" s="44">
        <f t="shared" si="0"/>
        <v>6</v>
      </c>
      <c r="B6" s="45" t="str">
        <f t="shared" si="1"/>
        <v>四</v>
      </c>
      <c r="C6" s="42">
        <v>43559</v>
      </c>
      <c r="D6" s="43" t="s">
        <v>119</v>
      </c>
      <c r="E6" s="41" t="s">
        <v>16</v>
      </c>
      <c r="F6" s="93" t="s">
        <v>122</v>
      </c>
      <c r="G6" s="41" t="s">
        <v>13</v>
      </c>
      <c r="H6" s="41">
        <v>3</v>
      </c>
      <c r="I6" s="41"/>
      <c r="J6" s="41" t="s">
        <v>123</v>
      </c>
      <c r="K6" s="41" t="s">
        <v>61</v>
      </c>
    </row>
    <row r="7" ht="25" customHeight="1" spans="1:11">
      <c r="A7" s="44">
        <f t="shared" si="0"/>
        <v>7</v>
      </c>
      <c r="B7" s="45" t="str">
        <f t="shared" si="1"/>
        <v>二</v>
      </c>
      <c r="C7" s="42">
        <v>43564</v>
      </c>
      <c r="D7" s="43" t="s">
        <v>119</v>
      </c>
      <c r="E7" s="41" t="s">
        <v>16</v>
      </c>
      <c r="F7" s="93" t="s">
        <v>124</v>
      </c>
      <c r="G7" s="41" t="s">
        <v>13</v>
      </c>
      <c r="H7" s="41">
        <v>3</v>
      </c>
      <c r="I7" s="41"/>
      <c r="J7" s="41" t="s">
        <v>125</v>
      </c>
      <c r="K7" s="41" t="s">
        <v>61</v>
      </c>
    </row>
    <row r="8" ht="25" customHeight="1" spans="1:11">
      <c r="A8" s="44">
        <f t="shared" si="0"/>
        <v>7</v>
      </c>
      <c r="B8" s="45" t="str">
        <f t="shared" si="1"/>
        <v>四</v>
      </c>
      <c r="C8" s="42">
        <v>43566</v>
      </c>
      <c r="D8" s="43" t="s">
        <v>119</v>
      </c>
      <c r="E8" s="41" t="s">
        <v>16</v>
      </c>
      <c r="F8" s="93" t="s">
        <v>126</v>
      </c>
      <c r="G8" s="41" t="s">
        <v>13</v>
      </c>
      <c r="H8" s="41">
        <v>1</v>
      </c>
      <c r="I8" s="41"/>
      <c r="J8" s="41" t="s">
        <v>127</v>
      </c>
      <c r="K8" s="41" t="s">
        <v>57</v>
      </c>
    </row>
    <row r="9" ht="25" customHeight="1" spans="1:11">
      <c r="A9" s="48" t="s">
        <v>128</v>
      </c>
      <c r="B9" s="49"/>
      <c r="C9" s="49"/>
      <c r="D9" s="49"/>
      <c r="E9" s="49"/>
      <c r="F9" s="49"/>
      <c r="G9" s="49"/>
      <c r="H9" s="49"/>
      <c r="I9" s="49"/>
      <c r="J9" s="49"/>
      <c r="K9" s="65"/>
    </row>
    <row r="10" ht="25" customHeight="1" spans="1:11">
      <c r="A10" s="98" t="s">
        <v>32</v>
      </c>
      <c r="B10" s="99"/>
      <c r="C10" s="100"/>
      <c r="D10" s="101"/>
      <c r="E10" s="98"/>
      <c r="F10" s="98"/>
      <c r="G10" s="98" t="s">
        <v>33</v>
      </c>
      <c r="H10" s="98"/>
      <c r="I10" s="98"/>
      <c r="J10" s="98"/>
      <c r="K10" s="98"/>
    </row>
    <row r="11" ht="25" customHeight="1" spans="1:11">
      <c r="A11" s="53" t="s">
        <v>129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</row>
    <row r="12" ht="25" customHeight="1" spans="1:11">
      <c r="A12" s="102" t="s">
        <v>130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</row>
    <row r="13" ht="25" customHeight="1" spans="1:11">
      <c r="A13" s="103">
        <v>43485</v>
      </c>
      <c r="B13" s="103"/>
      <c r="C13" s="103"/>
      <c r="D13" s="103"/>
      <c r="E13" s="103"/>
      <c r="F13" s="103"/>
      <c r="G13" s="103"/>
      <c r="H13" s="103"/>
      <c r="I13" s="103"/>
      <c r="J13" s="103"/>
      <c r="K13" s="103"/>
    </row>
    <row r="14" ht="25" customHeight="1" spans="1:11">
      <c r="A14" s="104"/>
      <c r="B14" s="104"/>
      <c r="C14" s="104"/>
      <c r="D14" s="104"/>
      <c r="E14" s="104"/>
      <c r="F14" s="104" t="s">
        <v>78</v>
      </c>
      <c r="G14" s="105"/>
      <c r="H14" s="105"/>
      <c r="I14" s="105"/>
      <c r="J14" s="105"/>
      <c r="K14" s="104"/>
    </row>
  </sheetData>
  <mergeCells count="17">
    <mergeCell ref="A1:K1"/>
    <mergeCell ref="A2:K2"/>
    <mergeCell ref="A3:D3"/>
    <mergeCell ref="H3:I3"/>
    <mergeCell ref="A9:K9"/>
    <mergeCell ref="A10:B10"/>
    <mergeCell ref="C10:F10"/>
    <mergeCell ref="G10:H10"/>
    <mergeCell ref="I10:K10"/>
    <mergeCell ref="A11:K11"/>
    <mergeCell ref="A12:K12"/>
    <mergeCell ref="A13:K13"/>
    <mergeCell ref="E3:E4"/>
    <mergeCell ref="F3:F4"/>
    <mergeCell ref="G3:G4"/>
    <mergeCell ref="J3:J4"/>
    <mergeCell ref="K3:K4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workbookViewId="0">
      <selection activeCell="A2" sqref="A2:K2"/>
    </sheetView>
  </sheetViews>
  <sheetFormatPr defaultColWidth="9" defaultRowHeight="13.5"/>
  <cols>
    <col min="1" max="1" width="5.5" customWidth="1"/>
    <col min="2" max="2" width="6" customWidth="1"/>
    <col min="3" max="3" width="13.25" customWidth="1"/>
    <col min="4" max="4" width="7.125" customWidth="1"/>
    <col min="5" max="5" width="10" customWidth="1"/>
    <col min="6" max="6" width="45.875" customWidth="1"/>
    <col min="7" max="7" width="9.625" customWidth="1"/>
    <col min="8" max="9" width="5.125" customWidth="1"/>
    <col min="10" max="10" width="13.5" customWidth="1"/>
    <col min="11" max="11" width="11.625" customWidth="1"/>
  </cols>
  <sheetData>
    <row r="1" ht="25" customHeight="1" spans="1:11">
      <c r="A1" s="35" t="s">
        <v>36</v>
      </c>
      <c r="B1" s="35"/>
      <c r="C1" s="36"/>
      <c r="D1" s="35"/>
      <c r="E1" s="35"/>
      <c r="F1" s="35"/>
      <c r="G1" s="35"/>
      <c r="H1" s="35"/>
      <c r="I1" s="35"/>
      <c r="J1" s="35"/>
      <c r="K1" s="35"/>
    </row>
    <row r="2" ht="25" customHeight="1" spans="1:11">
      <c r="A2" s="38" t="s">
        <v>131</v>
      </c>
      <c r="B2" s="38"/>
      <c r="C2" s="39"/>
      <c r="D2" s="38"/>
      <c r="E2" s="38"/>
      <c r="F2" s="91"/>
      <c r="G2" s="38"/>
      <c r="H2" s="38"/>
      <c r="I2" s="38"/>
      <c r="J2" s="38"/>
      <c r="K2" s="38"/>
    </row>
    <row r="3" ht="25" customHeight="1" spans="1:11">
      <c r="A3" s="41" t="s">
        <v>2</v>
      </c>
      <c r="B3" s="41"/>
      <c r="C3" s="42"/>
      <c r="D3" s="41"/>
      <c r="E3" s="41" t="s">
        <v>3</v>
      </c>
      <c r="F3" s="41" t="s">
        <v>4</v>
      </c>
      <c r="G3" s="41" t="s">
        <v>5</v>
      </c>
      <c r="H3" s="41" t="s">
        <v>6</v>
      </c>
      <c r="I3" s="41"/>
      <c r="J3" s="41" t="s">
        <v>38</v>
      </c>
      <c r="K3" s="41" t="s">
        <v>8</v>
      </c>
    </row>
    <row r="4" ht="25" customHeight="1" spans="1:11">
      <c r="A4" s="41" t="s">
        <v>9</v>
      </c>
      <c r="B4" s="41" t="s">
        <v>10</v>
      </c>
      <c r="C4" s="42" t="s">
        <v>11</v>
      </c>
      <c r="D4" s="43" t="s">
        <v>12</v>
      </c>
      <c r="E4" s="41"/>
      <c r="F4" s="92"/>
      <c r="G4" s="41"/>
      <c r="H4" s="41" t="s">
        <v>13</v>
      </c>
      <c r="I4" s="41" t="s">
        <v>14</v>
      </c>
      <c r="J4" s="41"/>
      <c r="K4" s="41"/>
    </row>
    <row r="5" ht="25" customHeight="1" spans="1:11">
      <c r="A5" s="44">
        <f t="shared" ref="A5:A34" si="0">WEEKNUM(C5-"2019-2-24",1)</f>
        <v>1</v>
      </c>
      <c r="B5" s="45" t="str">
        <f t="shared" ref="B5:B34" si="1">TEXT(C5,"aaa")</f>
        <v>一</v>
      </c>
      <c r="C5" s="42">
        <v>43521</v>
      </c>
      <c r="D5" s="43" t="s">
        <v>15</v>
      </c>
      <c r="E5" s="48" t="s">
        <v>16</v>
      </c>
      <c r="F5" s="93" t="s">
        <v>132</v>
      </c>
      <c r="G5" s="65" t="s">
        <v>13</v>
      </c>
      <c r="H5" s="41">
        <v>3</v>
      </c>
      <c r="I5" s="41"/>
      <c r="J5" s="41" t="s">
        <v>133</v>
      </c>
      <c r="K5" s="41" t="s">
        <v>23</v>
      </c>
    </row>
    <row r="6" ht="25" customHeight="1" spans="1:11">
      <c r="A6" s="44">
        <f t="shared" si="0"/>
        <v>1</v>
      </c>
      <c r="B6" s="45" t="str">
        <f t="shared" si="1"/>
        <v>三</v>
      </c>
      <c r="C6" s="42">
        <v>43523</v>
      </c>
      <c r="D6" s="43" t="s">
        <v>15</v>
      </c>
      <c r="E6" s="48" t="s">
        <v>16</v>
      </c>
      <c r="F6" s="93" t="s">
        <v>69</v>
      </c>
      <c r="G6" s="65" t="s">
        <v>13</v>
      </c>
      <c r="H6" s="41">
        <v>3</v>
      </c>
      <c r="I6" s="41"/>
      <c r="J6" s="41" t="s">
        <v>133</v>
      </c>
      <c r="K6" s="41" t="s">
        <v>23</v>
      </c>
    </row>
    <row r="7" ht="25" customHeight="1" spans="1:11">
      <c r="A7" s="44">
        <f t="shared" si="0"/>
        <v>1</v>
      </c>
      <c r="B7" s="45" t="str">
        <f t="shared" si="1"/>
        <v>五</v>
      </c>
      <c r="C7" s="42">
        <v>43525</v>
      </c>
      <c r="D7" s="43" t="s">
        <v>15</v>
      </c>
      <c r="E7" s="48" t="s">
        <v>16</v>
      </c>
      <c r="F7" s="93" t="s">
        <v>134</v>
      </c>
      <c r="G7" s="65" t="s">
        <v>13</v>
      </c>
      <c r="H7" s="41">
        <v>3</v>
      </c>
      <c r="I7" s="41"/>
      <c r="J7" s="41" t="s">
        <v>133</v>
      </c>
      <c r="K7" s="41" t="s">
        <v>23</v>
      </c>
    </row>
    <row r="8" ht="25" customHeight="1" spans="1:11">
      <c r="A8" s="44">
        <f t="shared" si="0"/>
        <v>2</v>
      </c>
      <c r="B8" s="45" t="str">
        <f t="shared" si="1"/>
        <v>一</v>
      </c>
      <c r="C8" s="42">
        <v>43528</v>
      </c>
      <c r="D8" s="43" t="s">
        <v>15</v>
      </c>
      <c r="E8" s="48" t="s">
        <v>16</v>
      </c>
      <c r="F8" s="93" t="s">
        <v>135</v>
      </c>
      <c r="G8" s="65" t="s">
        <v>13</v>
      </c>
      <c r="H8" s="41">
        <v>3</v>
      </c>
      <c r="I8" s="41"/>
      <c r="J8" s="41" t="s">
        <v>133</v>
      </c>
      <c r="K8" s="41" t="s">
        <v>23</v>
      </c>
    </row>
    <row r="9" ht="25" customHeight="1" spans="1:11">
      <c r="A9" s="44">
        <f t="shared" si="0"/>
        <v>2</v>
      </c>
      <c r="B9" s="45" t="str">
        <f t="shared" si="1"/>
        <v>三</v>
      </c>
      <c r="C9" s="42">
        <v>43530</v>
      </c>
      <c r="D9" s="43" t="s">
        <v>15</v>
      </c>
      <c r="E9" s="48" t="s">
        <v>16</v>
      </c>
      <c r="F9" s="93" t="s">
        <v>136</v>
      </c>
      <c r="G9" s="65" t="s">
        <v>13</v>
      </c>
      <c r="H9" s="41">
        <v>3</v>
      </c>
      <c r="I9" s="41"/>
      <c r="J9" s="41" t="s">
        <v>137</v>
      </c>
      <c r="K9" s="41" t="s">
        <v>53</v>
      </c>
    </row>
    <row r="10" ht="25" customHeight="1" spans="1:11">
      <c r="A10" s="44">
        <f t="shared" si="0"/>
        <v>2</v>
      </c>
      <c r="B10" s="45" t="str">
        <f t="shared" si="1"/>
        <v>五</v>
      </c>
      <c r="C10" s="42">
        <v>43532</v>
      </c>
      <c r="D10" s="43" t="s">
        <v>15</v>
      </c>
      <c r="E10" s="48" t="s">
        <v>16</v>
      </c>
      <c r="F10" s="93" t="s">
        <v>138</v>
      </c>
      <c r="G10" s="65" t="s">
        <v>13</v>
      </c>
      <c r="H10" s="41">
        <v>3</v>
      </c>
      <c r="I10" s="41"/>
      <c r="J10" s="41" t="s">
        <v>137</v>
      </c>
      <c r="K10" s="41" t="s">
        <v>53</v>
      </c>
    </row>
    <row r="11" ht="25" customHeight="1" spans="1:11">
      <c r="A11" s="44">
        <f t="shared" si="0"/>
        <v>3</v>
      </c>
      <c r="B11" s="45" t="str">
        <f t="shared" si="1"/>
        <v>一</v>
      </c>
      <c r="C11" s="42">
        <v>43535</v>
      </c>
      <c r="D11" s="43" t="s">
        <v>15</v>
      </c>
      <c r="E11" s="48" t="s">
        <v>16</v>
      </c>
      <c r="F11" s="94" t="s">
        <v>139</v>
      </c>
      <c r="G11" s="65" t="s">
        <v>13</v>
      </c>
      <c r="H11" s="41">
        <v>3</v>
      </c>
      <c r="I11" s="41"/>
      <c r="J11" s="41" t="s">
        <v>137</v>
      </c>
      <c r="K11" s="41" t="s">
        <v>53</v>
      </c>
    </row>
    <row r="12" ht="25" customHeight="1" spans="1:11">
      <c r="A12" s="44">
        <f t="shared" si="0"/>
        <v>3</v>
      </c>
      <c r="B12" s="45" t="str">
        <f t="shared" si="1"/>
        <v>三</v>
      </c>
      <c r="C12" s="42">
        <v>43537</v>
      </c>
      <c r="D12" s="43" t="s">
        <v>15</v>
      </c>
      <c r="E12" s="48" t="s">
        <v>16</v>
      </c>
      <c r="F12" s="93" t="s">
        <v>140</v>
      </c>
      <c r="G12" s="65" t="s">
        <v>13</v>
      </c>
      <c r="H12" s="41">
        <v>3</v>
      </c>
      <c r="I12" s="41"/>
      <c r="J12" s="41" t="s">
        <v>137</v>
      </c>
      <c r="K12" s="41" t="s">
        <v>53</v>
      </c>
    </row>
    <row r="13" ht="25" customHeight="1" spans="1:11">
      <c r="A13" s="44">
        <f t="shared" si="0"/>
        <v>3</v>
      </c>
      <c r="B13" s="45" t="str">
        <f t="shared" si="1"/>
        <v>五</v>
      </c>
      <c r="C13" s="42">
        <v>43539</v>
      </c>
      <c r="D13" s="43" t="s">
        <v>15</v>
      </c>
      <c r="E13" s="48" t="s">
        <v>16</v>
      </c>
      <c r="F13" s="93" t="s">
        <v>141</v>
      </c>
      <c r="G13" s="65" t="s">
        <v>13</v>
      </c>
      <c r="H13" s="41">
        <v>3</v>
      </c>
      <c r="I13" s="41"/>
      <c r="J13" s="41" t="s">
        <v>137</v>
      </c>
      <c r="K13" s="41" t="s">
        <v>53</v>
      </c>
    </row>
    <row r="14" ht="25" customHeight="1" spans="1:11">
      <c r="A14" s="44">
        <f t="shared" si="0"/>
        <v>4</v>
      </c>
      <c r="B14" s="45" t="str">
        <f t="shared" si="1"/>
        <v>一</v>
      </c>
      <c r="C14" s="42">
        <v>43542</v>
      </c>
      <c r="D14" s="43" t="s">
        <v>15</v>
      </c>
      <c r="E14" s="48" t="s">
        <v>16</v>
      </c>
      <c r="F14" s="93" t="s">
        <v>142</v>
      </c>
      <c r="G14" s="65" t="s">
        <v>13</v>
      </c>
      <c r="H14" s="41">
        <v>3</v>
      </c>
      <c r="I14" s="41"/>
      <c r="J14" s="41" t="s">
        <v>137</v>
      </c>
      <c r="K14" s="41" t="s">
        <v>53</v>
      </c>
    </row>
    <row r="15" ht="25" customHeight="1" spans="1:11">
      <c r="A15" s="44">
        <f t="shared" si="0"/>
        <v>4</v>
      </c>
      <c r="B15" s="45" t="str">
        <f t="shared" si="1"/>
        <v>三</v>
      </c>
      <c r="C15" s="42">
        <v>43544</v>
      </c>
      <c r="D15" s="43" t="s">
        <v>15</v>
      </c>
      <c r="E15" s="48" t="s">
        <v>16</v>
      </c>
      <c r="F15" s="93" t="s">
        <v>143</v>
      </c>
      <c r="G15" s="65" t="s">
        <v>13</v>
      </c>
      <c r="H15" s="41">
        <v>3</v>
      </c>
      <c r="I15" s="41"/>
      <c r="J15" s="41" t="s">
        <v>144</v>
      </c>
      <c r="K15" s="41" t="s">
        <v>23</v>
      </c>
    </row>
    <row r="16" ht="25" customHeight="1" spans="1:11">
      <c r="A16" s="44">
        <f t="shared" si="0"/>
        <v>4</v>
      </c>
      <c r="B16" s="45" t="str">
        <f t="shared" si="1"/>
        <v>五</v>
      </c>
      <c r="C16" s="42">
        <v>43546</v>
      </c>
      <c r="D16" s="43" t="s">
        <v>15</v>
      </c>
      <c r="E16" s="48" t="s">
        <v>16</v>
      </c>
      <c r="F16" s="93" t="s">
        <v>145</v>
      </c>
      <c r="G16" s="65" t="s">
        <v>13</v>
      </c>
      <c r="H16" s="41">
        <v>3</v>
      </c>
      <c r="I16" s="41"/>
      <c r="J16" s="41" t="s">
        <v>144</v>
      </c>
      <c r="K16" s="41" t="s">
        <v>23</v>
      </c>
    </row>
    <row r="17" ht="25" customHeight="1" spans="1:11">
      <c r="A17" s="44">
        <f t="shared" si="0"/>
        <v>5</v>
      </c>
      <c r="B17" s="45" t="str">
        <f t="shared" si="1"/>
        <v>一</v>
      </c>
      <c r="C17" s="42">
        <v>43549</v>
      </c>
      <c r="D17" s="43" t="s">
        <v>15</v>
      </c>
      <c r="E17" s="48" t="s">
        <v>16</v>
      </c>
      <c r="F17" s="93" t="s">
        <v>146</v>
      </c>
      <c r="G17" s="65" t="s">
        <v>13</v>
      </c>
      <c r="H17" s="41">
        <v>3</v>
      </c>
      <c r="I17" s="41"/>
      <c r="J17" s="41" t="s">
        <v>144</v>
      </c>
      <c r="K17" s="41" t="s">
        <v>23</v>
      </c>
    </row>
    <row r="18" ht="25" customHeight="1" spans="1:11">
      <c r="A18" s="44">
        <f t="shared" si="0"/>
        <v>5</v>
      </c>
      <c r="B18" s="45" t="str">
        <f t="shared" si="1"/>
        <v>三</v>
      </c>
      <c r="C18" s="95">
        <v>43551</v>
      </c>
      <c r="D18" s="43" t="s">
        <v>15</v>
      </c>
      <c r="E18" s="48" t="s">
        <v>16</v>
      </c>
      <c r="F18" s="93" t="s">
        <v>147</v>
      </c>
      <c r="G18" s="65" t="s">
        <v>13</v>
      </c>
      <c r="H18" s="41">
        <v>3</v>
      </c>
      <c r="I18" s="41"/>
      <c r="J18" s="41" t="s">
        <v>144</v>
      </c>
      <c r="K18" s="41" t="s">
        <v>23</v>
      </c>
    </row>
    <row r="19" ht="25" customHeight="1" spans="1:11">
      <c r="A19" s="44">
        <f t="shared" si="0"/>
        <v>5</v>
      </c>
      <c r="B19" s="45" t="str">
        <f t="shared" si="1"/>
        <v>五</v>
      </c>
      <c r="C19" s="96">
        <v>43553</v>
      </c>
      <c r="D19" s="73" t="s">
        <v>15</v>
      </c>
      <c r="E19" s="68" t="s">
        <v>16</v>
      </c>
      <c r="F19" s="75" t="s">
        <v>148</v>
      </c>
      <c r="G19" s="70" t="s">
        <v>13</v>
      </c>
      <c r="H19" s="46">
        <v>3</v>
      </c>
      <c r="I19" s="46"/>
      <c r="J19" s="46" t="s">
        <v>144</v>
      </c>
      <c r="K19" s="46" t="s">
        <v>23</v>
      </c>
    </row>
    <row r="20" ht="25" customHeight="1" spans="1:11">
      <c r="A20" s="44">
        <f t="shared" si="0"/>
        <v>6</v>
      </c>
      <c r="B20" s="45" t="str">
        <f t="shared" si="1"/>
        <v>一</v>
      </c>
      <c r="C20" s="42">
        <v>43556</v>
      </c>
      <c r="D20" s="43" t="s">
        <v>15</v>
      </c>
      <c r="E20" s="48" t="s">
        <v>16</v>
      </c>
      <c r="F20" s="93" t="s">
        <v>149</v>
      </c>
      <c r="G20" s="65" t="s">
        <v>13</v>
      </c>
      <c r="H20" s="41">
        <v>3</v>
      </c>
      <c r="I20" s="41"/>
      <c r="J20" s="41" t="s">
        <v>150</v>
      </c>
      <c r="K20" s="41" t="s">
        <v>53</v>
      </c>
    </row>
    <row r="21" ht="25" customHeight="1" spans="1:11">
      <c r="A21" s="44">
        <f t="shared" si="0"/>
        <v>6</v>
      </c>
      <c r="B21" s="45" t="str">
        <f t="shared" si="1"/>
        <v>三</v>
      </c>
      <c r="C21" s="42">
        <v>43558</v>
      </c>
      <c r="D21" s="43" t="s">
        <v>15</v>
      </c>
      <c r="E21" s="48" t="s">
        <v>16</v>
      </c>
      <c r="F21" s="93" t="s">
        <v>151</v>
      </c>
      <c r="G21" s="65" t="s">
        <v>13</v>
      </c>
      <c r="H21" s="41">
        <v>3</v>
      </c>
      <c r="I21" s="41"/>
      <c r="J21" s="41" t="s">
        <v>150</v>
      </c>
      <c r="K21" s="41" t="s">
        <v>53</v>
      </c>
    </row>
    <row r="22" ht="25" customHeight="1" spans="1:11">
      <c r="A22" s="44">
        <f t="shared" si="0"/>
        <v>6</v>
      </c>
      <c r="B22" s="45" t="str">
        <f t="shared" si="1"/>
        <v>五</v>
      </c>
      <c r="C22" s="96">
        <v>43560</v>
      </c>
      <c r="D22" s="73" t="s">
        <v>15</v>
      </c>
      <c r="E22" s="48" t="s">
        <v>16</v>
      </c>
      <c r="F22" s="97" t="s">
        <v>152</v>
      </c>
      <c r="G22" s="46"/>
      <c r="H22" s="46"/>
      <c r="I22" s="46"/>
      <c r="J22" s="46"/>
      <c r="K22" s="46"/>
    </row>
    <row r="23" ht="25" customHeight="1" spans="1:11">
      <c r="A23" s="44">
        <f t="shared" si="0"/>
        <v>7</v>
      </c>
      <c r="B23" s="45" t="str">
        <f t="shared" si="1"/>
        <v>一</v>
      </c>
      <c r="C23" s="42">
        <v>43563</v>
      </c>
      <c r="D23" s="43" t="s">
        <v>15</v>
      </c>
      <c r="E23" s="48" t="s">
        <v>16</v>
      </c>
      <c r="F23" s="93" t="s">
        <v>153</v>
      </c>
      <c r="G23" s="65" t="s">
        <v>13</v>
      </c>
      <c r="H23" s="41">
        <v>3</v>
      </c>
      <c r="I23" s="41"/>
      <c r="J23" s="41" t="s">
        <v>150</v>
      </c>
      <c r="K23" s="41" t="s">
        <v>53</v>
      </c>
    </row>
    <row r="24" ht="25" customHeight="1" spans="1:11">
      <c r="A24" s="44">
        <f t="shared" si="0"/>
        <v>7</v>
      </c>
      <c r="B24" s="45" t="str">
        <f t="shared" si="1"/>
        <v>三</v>
      </c>
      <c r="C24" s="42">
        <v>43565</v>
      </c>
      <c r="D24" s="43" t="s">
        <v>15</v>
      </c>
      <c r="E24" s="48" t="s">
        <v>16</v>
      </c>
      <c r="F24" s="93" t="s">
        <v>154</v>
      </c>
      <c r="G24" s="65" t="s">
        <v>13</v>
      </c>
      <c r="H24" s="41">
        <v>3</v>
      </c>
      <c r="I24" s="41"/>
      <c r="J24" s="41" t="s">
        <v>150</v>
      </c>
      <c r="K24" s="41" t="s">
        <v>53</v>
      </c>
    </row>
    <row r="25" ht="25" customHeight="1" spans="1:11">
      <c r="A25" s="44">
        <f t="shared" si="0"/>
        <v>7</v>
      </c>
      <c r="B25" s="45" t="str">
        <f t="shared" si="1"/>
        <v>五</v>
      </c>
      <c r="C25" s="42">
        <v>43567</v>
      </c>
      <c r="D25" s="43" t="s">
        <v>15</v>
      </c>
      <c r="E25" s="48" t="s">
        <v>16</v>
      </c>
      <c r="F25" s="93" t="s">
        <v>155</v>
      </c>
      <c r="G25" s="65" t="s">
        <v>13</v>
      </c>
      <c r="H25" s="41">
        <v>3</v>
      </c>
      <c r="I25" s="41"/>
      <c r="J25" s="41" t="s">
        <v>150</v>
      </c>
      <c r="K25" s="41" t="s">
        <v>53</v>
      </c>
    </row>
    <row r="26" ht="25" customHeight="1" spans="1:11">
      <c r="A26" s="44">
        <f t="shared" si="0"/>
        <v>8</v>
      </c>
      <c r="B26" s="45" t="str">
        <f t="shared" si="1"/>
        <v>一</v>
      </c>
      <c r="C26" s="42">
        <v>43570</v>
      </c>
      <c r="D26" s="43" t="s">
        <v>15</v>
      </c>
      <c r="E26" s="48" t="s">
        <v>16</v>
      </c>
      <c r="F26" s="93" t="s">
        <v>156</v>
      </c>
      <c r="G26" s="65" t="s">
        <v>13</v>
      </c>
      <c r="H26" s="41">
        <v>3</v>
      </c>
      <c r="I26" s="41"/>
      <c r="J26" s="41" t="s">
        <v>150</v>
      </c>
      <c r="K26" s="41" t="s">
        <v>53</v>
      </c>
    </row>
    <row r="27" ht="25" customHeight="1" spans="1:11">
      <c r="A27" s="44">
        <f t="shared" si="0"/>
        <v>8</v>
      </c>
      <c r="B27" s="45" t="str">
        <f t="shared" si="1"/>
        <v>三</v>
      </c>
      <c r="C27" s="42">
        <v>43572</v>
      </c>
      <c r="D27" s="43" t="s">
        <v>15</v>
      </c>
      <c r="E27" s="48" t="s">
        <v>16</v>
      </c>
      <c r="F27" s="93" t="s">
        <v>157</v>
      </c>
      <c r="G27" s="65" t="s">
        <v>13</v>
      </c>
      <c r="H27" s="41">
        <v>3</v>
      </c>
      <c r="I27" s="41"/>
      <c r="J27" s="41" t="s">
        <v>150</v>
      </c>
      <c r="K27" s="41" t="s">
        <v>53</v>
      </c>
    </row>
    <row r="28" ht="25" customHeight="1" spans="1:11">
      <c r="A28" s="44">
        <f t="shared" si="0"/>
        <v>8</v>
      </c>
      <c r="B28" s="45" t="str">
        <f t="shared" si="1"/>
        <v>五</v>
      </c>
      <c r="C28" s="42">
        <v>43574</v>
      </c>
      <c r="D28" s="43" t="s">
        <v>15</v>
      </c>
      <c r="E28" s="48" t="s">
        <v>16</v>
      </c>
      <c r="F28" s="93" t="s">
        <v>158</v>
      </c>
      <c r="G28" s="65" t="s">
        <v>13</v>
      </c>
      <c r="H28" s="41">
        <v>3</v>
      </c>
      <c r="I28" s="41"/>
      <c r="J28" s="41" t="s">
        <v>159</v>
      </c>
      <c r="K28" s="41" t="s">
        <v>28</v>
      </c>
    </row>
    <row r="29" ht="25" customHeight="1" spans="1:11">
      <c r="A29" s="44">
        <f t="shared" si="0"/>
        <v>9</v>
      </c>
      <c r="B29" s="45" t="str">
        <f t="shared" si="1"/>
        <v>一</v>
      </c>
      <c r="C29" s="42">
        <v>43577</v>
      </c>
      <c r="D29" s="43" t="s">
        <v>15</v>
      </c>
      <c r="E29" s="48" t="s">
        <v>16</v>
      </c>
      <c r="F29" s="93" t="s">
        <v>160</v>
      </c>
      <c r="G29" s="65" t="s">
        <v>13</v>
      </c>
      <c r="H29" s="41">
        <v>3</v>
      </c>
      <c r="I29" s="41"/>
      <c r="J29" s="41" t="s">
        <v>159</v>
      </c>
      <c r="K29" s="41" t="s">
        <v>28</v>
      </c>
    </row>
    <row r="30" ht="25" customHeight="1" spans="1:11">
      <c r="A30" s="44">
        <f t="shared" si="0"/>
        <v>9</v>
      </c>
      <c r="B30" s="45" t="str">
        <f t="shared" si="1"/>
        <v>三</v>
      </c>
      <c r="C30" s="42">
        <v>43579</v>
      </c>
      <c r="D30" s="43" t="s">
        <v>15</v>
      </c>
      <c r="E30" s="48" t="s">
        <v>16</v>
      </c>
      <c r="F30" s="93" t="s">
        <v>161</v>
      </c>
      <c r="G30" s="65" t="s">
        <v>13</v>
      </c>
      <c r="H30" s="41">
        <v>3</v>
      </c>
      <c r="I30" s="41"/>
      <c r="J30" s="41" t="s">
        <v>159</v>
      </c>
      <c r="K30" s="41" t="s">
        <v>28</v>
      </c>
    </row>
    <row r="31" ht="25" customHeight="1" spans="1:11">
      <c r="A31" s="44">
        <f t="shared" si="0"/>
        <v>9</v>
      </c>
      <c r="B31" s="45" t="str">
        <f t="shared" si="1"/>
        <v>五</v>
      </c>
      <c r="C31" s="42">
        <v>43581</v>
      </c>
      <c r="D31" s="43" t="s">
        <v>15</v>
      </c>
      <c r="E31" s="48" t="s">
        <v>16</v>
      </c>
      <c r="F31" s="93" t="s">
        <v>162</v>
      </c>
      <c r="G31" s="65" t="s">
        <v>13</v>
      </c>
      <c r="H31" s="41">
        <v>3</v>
      </c>
      <c r="I31" s="41"/>
      <c r="J31" s="41" t="s">
        <v>159</v>
      </c>
      <c r="K31" s="41" t="s">
        <v>28</v>
      </c>
    </row>
    <row r="32" ht="25" customHeight="1" spans="1:11">
      <c r="A32" s="44">
        <f t="shared" si="0"/>
        <v>10</v>
      </c>
      <c r="B32" s="45" t="str">
        <f t="shared" si="1"/>
        <v>一</v>
      </c>
      <c r="C32" s="42">
        <v>43584</v>
      </c>
      <c r="D32" s="43" t="s">
        <v>15</v>
      </c>
      <c r="E32" s="48" t="s">
        <v>16</v>
      </c>
      <c r="F32" s="93" t="s">
        <v>163</v>
      </c>
      <c r="G32" s="65" t="s">
        <v>13</v>
      </c>
      <c r="H32" s="41">
        <v>3</v>
      </c>
      <c r="I32" s="41"/>
      <c r="J32" s="41" t="s">
        <v>159</v>
      </c>
      <c r="K32" s="41" t="s">
        <v>28</v>
      </c>
    </row>
    <row r="33" ht="25" customHeight="1" spans="1:11">
      <c r="A33" s="44">
        <f t="shared" si="0"/>
        <v>10</v>
      </c>
      <c r="B33" s="45" t="str">
        <f t="shared" si="1"/>
        <v>三</v>
      </c>
      <c r="C33" s="42">
        <v>43586</v>
      </c>
      <c r="D33" s="43" t="s">
        <v>15</v>
      </c>
      <c r="E33" s="48" t="s">
        <v>16</v>
      </c>
      <c r="F33" s="93" t="s">
        <v>164</v>
      </c>
      <c r="G33" s="65"/>
      <c r="H33" s="41"/>
      <c r="I33" s="41"/>
      <c r="J33" s="41"/>
      <c r="K33" s="41"/>
    </row>
    <row r="34" ht="25" customHeight="1" spans="1:11">
      <c r="A34" s="44">
        <f t="shared" si="0"/>
        <v>10</v>
      </c>
      <c r="B34" s="45" t="str">
        <f t="shared" si="1"/>
        <v>五</v>
      </c>
      <c r="C34" s="42">
        <v>43588</v>
      </c>
      <c r="D34" s="43" t="s">
        <v>15</v>
      </c>
      <c r="E34" s="48" t="s">
        <v>16</v>
      </c>
      <c r="F34" s="93" t="s">
        <v>165</v>
      </c>
      <c r="G34" s="65" t="s">
        <v>13</v>
      </c>
      <c r="H34" s="41">
        <v>3</v>
      </c>
      <c r="I34" s="41"/>
      <c r="J34" s="41" t="s">
        <v>159</v>
      </c>
      <c r="K34" s="41" t="s">
        <v>28</v>
      </c>
    </row>
    <row r="35" ht="25" customHeight="1" spans="1:11">
      <c r="A35" s="48" t="s">
        <v>166</v>
      </c>
      <c r="B35" s="49"/>
      <c r="C35" s="50"/>
      <c r="D35" s="51"/>
      <c r="E35" s="49"/>
      <c r="F35" s="49"/>
      <c r="G35" s="49"/>
      <c r="H35" s="49"/>
      <c r="I35" s="49"/>
      <c r="J35" s="49"/>
      <c r="K35" s="65"/>
    </row>
    <row r="36" ht="25" customHeight="1" spans="1:11">
      <c r="A36" s="98" t="s">
        <v>32</v>
      </c>
      <c r="B36" s="99"/>
      <c r="C36" s="100"/>
      <c r="D36" s="101"/>
      <c r="E36" s="98"/>
      <c r="F36" s="98"/>
      <c r="G36" s="98" t="s">
        <v>33</v>
      </c>
      <c r="H36" s="98"/>
      <c r="I36" s="98"/>
      <c r="J36" s="98"/>
      <c r="K36" s="98"/>
    </row>
    <row r="37" ht="25" customHeight="1" spans="1:11">
      <c r="A37" s="80" t="s">
        <v>34</v>
      </c>
      <c r="B37" s="81"/>
      <c r="C37" s="82"/>
      <c r="D37" s="83"/>
      <c r="E37" s="80"/>
      <c r="F37" s="80"/>
      <c r="G37" s="80"/>
      <c r="H37" s="80"/>
      <c r="I37" s="80"/>
      <c r="J37" s="80"/>
      <c r="K37" s="80"/>
    </row>
    <row r="38" ht="25" customHeight="1" spans="1:11">
      <c r="A38" s="57" t="s">
        <v>167</v>
      </c>
      <c r="B38" s="58"/>
      <c r="C38" s="59"/>
      <c r="D38" s="60"/>
      <c r="E38" s="57"/>
      <c r="F38" s="57"/>
      <c r="G38" s="57"/>
      <c r="H38" s="57"/>
      <c r="I38" s="57"/>
      <c r="J38" s="57"/>
      <c r="K38" s="57"/>
    </row>
    <row r="39" ht="25" customHeight="1" spans="1:11">
      <c r="A39" s="61">
        <v>43514</v>
      </c>
      <c r="B39" s="62"/>
      <c r="C39" s="63"/>
      <c r="D39" s="64"/>
      <c r="E39" s="61"/>
      <c r="F39" s="61"/>
      <c r="G39" s="61"/>
      <c r="H39" s="61"/>
      <c r="I39" s="61"/>
      <c r="J39" s="61"/>
      <c r="K39" s="61"/>
    </row>
  </sheetData>
  <mergeCells count="17">
    <mergeCell ref="A1:K1"/>
    <mergeCell ref="A2:K2"/>
    <mergeCell ref="A3:D3"/>
    <mergeCell ref="H3:I3"/>
    <mergeCell ref="A35:K35"/>
    <mergeCell ref="A36:B36"/>
    <mergeCell ref="C36:F36"/>
    <mergeCell ref="G36:H36"/>
    <mergeCell ref="I36:K36"/>
    <mergeCell ref="A37:K37"/>
    <mergeCell ref="A38:K38"/>
    <mergeCell ref="A39:K39"/>
    <mergeCell ref="E3:E4"/>
    <mergeCell ref="F3:F4"/>
    <mergeCell ref="G3:G4"/>
    <mergeCell ref="J3:J4"/>
    <mergeCell ref="K3:K4"/>
  </mergeCells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selection activeCell="F9" sqref="F9"/>
    </sheetView>
  </sheetViews>
  <sheetFormatPr defaultColWidth="9" defaultRowHeight="13.5"/>
  <cols>
    <col min="1" max="1" width="5.5" customWidth="1"/>
    <col min="2" max="2" width="6" customWidth="1"/>
    <col min="3" max="3" width="13.25" customWidth="1"/>
    <col min="4" max="4" width="7.125" customWidth="1"/>
    <col min="5" max="5" width="10" customWidth="1"/>
    <col min="6" max="6" width="45.875" customWidth="1"/>
    <col min="7" max="7" width="9.625" customWidth="1"/>
    <col min="8" max="9" width="5.125" customWidth="1"/>
    <col min="10" max="10" width="13.5" customWidth="1"/>
    <col min="11" max="11" width="11.625" customWidth="1"/>
  </cols>
  <sheetData>
    <row r="1" ht="25" customHeight="1" spans="1:11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ht="25" customHeight="1" spans="1:11">
      <c r="A2" s="67" t="s">
        <v>168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ht="25" customHeight="1" spans="1:11">
      <c r="A3" s="68" t="s">
        <v>2</v>
      </c>
      <c r="B3" s="69"/>
      <c r="C3" s="69"/>
      <c r="D3" s="70"/>
      <c r="E3" s="71" t="s">
        <v>3</v>
      </c>
      <c r="F3" s="71" t="s">
        <v>4</v>
      </c>
      <c r="G3" s="71" t="s">
        <v>5</v>
      </c>
      <c r="H3" s="68" t="s">
        <v>6</v>
      </c>
      <c r="I3" s="70"/>
      <c r="J3" s="71" t="s">
        <v>38</v>
      </c>
      <c r="K3" s="71" t="s">
        <v>8</v>
      </c>
    </row>
    <row r="4" ht="25" customHeight="1" spans="1:11">
      <c r="A4" s="46" t="s">
        <v>9</v>
      </c>
      <c r="B4" s="46" t="s">
        <v>10</v>
      </c>
      <c r="C4" s="72" t="s">
        <v>11</v>
      </c>
      <c r="D4" s="73" t="s">
        <v>12</v>
      </c>
      <c r="E4" s="74"/>
      <c r="F4" s="74"/>
      <c r="G4" s="74"/>
      <c r="H4" s="46" t="s">
        <v>13</v>
      </c>
      <c r="I4" s="46" t="s">
        <v>14</v>
      </c>
      <c r="J4" s="74"/>
      <c r="K4" s="74"/>
    </row>
    <row r="5" ht="25" customHeight="1" spans="1:11">
      <c r="A5" s="44">
        <f t="shared" ref="A5:A12" si="0">WEEKNUM(C5-"2019-2-24",1)</f>
        <v>8</v>
      </c>
      <c r="B5" s="45" t="str">
        <f t="shared" ref="B5:B12" si="1">TEXT(C5,"aaa")</f>
        <v>二</v>
      </c>
      <c r="C5" s="72">
        <v>43571</v>
      </c>
      <c r="D5" s="73" t="s">
        <v>119</v>
      </c>
      <c r="E5" s="46" t="s">
        <v>16</v>
      </c>
      <c r="F5" s="75" t="s">
        <v>169</v>
      </c>
      <c r="G5" s="46" t="s">
        <v>13</v>
      </c>
      <c r="H5" s="46">
        <v>3</v>
      </c>
      <c r="I5" s="46"/>
      <c r="J5" s="46" t="s">
        <v>170</v>
      </c>
      <c r="K5" s="46" t="s">
        <v>28</v>
      </c>
    </row>
    <row r="6" ht="25" customHeight="1" spans="1:11">
      <c r="A6" s="44">
        <f t="shared" si="0"/>
        <v>8</v>
      </c>
      <c r="B6" s="45" t="str">
        <f t="shared" si="1"/>
        <v>四</v>
      </c>
      <c r="C6" s="72">
        <v>43573</v>
      </c>
      <c r="D6" s="73" t="s">
        <v>119</v>
      </c>
      <c r="E6" s="46" t="s">
        <v>16</v>
      </c>
      <c r="F6" s="75" t="s">
        <v>171</v>
      </c>
      <c r="G6" s="46" t="s">
        <v>13</v>
      </c>
      <c r="H6" s="46">
        <v>3</v>
      </c>
      <c r="I6" s="46"/>
      <c r="J6" s="46" t="s">
        <v>170</v>
      </c>
      <c r="K6" s="46" t="s">
        <v>28</v>
      </c>
    </row>
    <row r="7" ht="25" customHeight="1" spans="1:11">
      <c r="A7" s="44">
        <f t="shared" si="0"/>
        <v>9</v>
      </c>
      <c r="B7" s="45" t="str">
        <f t="shared" si="1"/>
        <v>二</v>
      </c>
      <c r="C7" s="72">
        <v>43578</v>
      </c>
      <c r="D7" s="73" t="s">
        <v>119</v>
      </c>
      <c r="E7" s="46" t="s">
        <v>16</v>
      </c>
      <c r="F7" s="75" t="s">
        <v>172</v>
      </c>
      <c r="G7" s="46" t="s">
        <v>13</v>
      </c>
      <c r="H7" s="46">
        <v>3</v>
      </c>
      <c r="I7" s="46"/>
      <c r="J7" s="46" t="s">
        <v>173</v>
      </c>
      <c r="K7" s="46" t="s">
        <v>28</v>
      </c>
    </row>
    <row r="8" ht="25" customHeight="1" spans="1:11">
      <c r="A8" s="44">
        <f t="shared" si="0"/>
        <v>9</v>
      </c>
      <c r="B8" s="45" t="str">
        <f t="shared" si="1"/>
        <v>四</v>
      </c>
      <c r="C8" s="72">
        <v>43580</v>
      </c>
      <c r="D8" s="73" t="s">
        <v>119</v>
      </c>
      <c r="E8" s="46" t="s">
        <v>16</v>
      </c>
      <c r="F8" s="75" t="s">
        <v>174</v>
      </c>
      <c r="G8" s="46" t="s">
        <v>13</v>
      </c>
      <c r="H8" s="46">
        <v>3</v>
      </c>
      <c r="I8" s="46"/>
      <c r="J8" s="46" t="s">
        <v>173</v>
      </c>
      <c r="K8" s="46" t="s">
        <v>28</v>
      </c>
    </row>
    <row r="9" ht="25" customHeight="1" spans="1:11">
      <c r="A9" s="44">
        <f t="shared" si="0"/>
        <v>10</v>
      </c>
      <c r="B9" s="45" t="str">
        <f t="shared" si="1"/>
        <v>二</v>
      </c>
      <c r="C9" s="72">
        <v>43585</v>
      </c>
      <c r="D9" s="73" t="s">
        <v>119</v>
      </c>
      <c r="E9" s="46" t="s">
        <v>16</v>
      </c>
      <c r="F9" s="75" t="s">
        <v>175</v>
      </c>
      <c r="G9" s="46" t="s">
        <v>13</v>
      </c>
      <c r="H9" s="46">
        <v>3</v>
      </c>
      <c r="I9" s="46"/>
      <c r="J9" s="46" t="s">
        <v>173</v>
      </c>
      <c r="K9" s="46" t="s">
        <v>28</v>
      </c>
    </row>
    <row r="10" ht="25" customHeight="1" spans="1:11">
      <c r="A10" s="44">
        <f t="shared" si="0"/>
        <v>10</v>
      </c>
      <c r="B10" s="45" t="str">
        <f t="shared" si="1"/>
        <v>四</v>
      </c>
      <c r="C10" s="72">
        <v>43587</v>
      </c>
      <c r="D10" s="73" t="s">
        <v>119</v>
      </c>
      <c r="E10" s="46" t="s">
        <v>16</v>
      </c>
      <c r="F10" s="75" t="s">
        <v>176</v>
      </c>
      <c r="G10" s="46" t="s">
        <v>13</v>
      </c>
      <c r="H10" s="46">
        <v>3</v>
      </c>
      <c r="I10" s="46"/>
      <c r="J10" s="46" t="s">
        <v>173</v>
      </c>
      <c r="K10" s="46" t="s">
        <v>28</v>
      </c>
    </row>
    <row r="11" ht="25" customHeight="1" spans="1:11">
      <c r="A11" s="44">
        <f t="shared" si="0"/>
        <v>11</v>
      </c>
      <c r="B11" s="45" t="str">
        <f t="shared" si="1"/>
        <v>二</v>
      </c>
      <c r="C11" s="72">
        <v>43592</v>
      </c>
      <c r="D11" s="73" t="s">
        <v>119</v>
      </c>
      <c r="E11" s="46" t="s">
        <v>16</v>
      </c>
      <c r="F11" s="75" t="s">
        <v>177</v>
      </c>
      <c r="G11" s="46" t="s">
        <v>13</v>
      </c>
      <c r="H11" s="46">
        <v>3</v>
      </c>
      <c r="I11" s="46"/>
      <c r="J11" s="46" t="s">
        <v>173</v>
      </c>
      <c r="K11" s="46" t="s">
        <v>28</v>
      </c>
    </row>
    <row r="12" ht="25" customHeight="1" spans="1:11">
      <c r="A12" s="44">
        <f t="shared" si="0"/>
        <v>11</v>
      </c>
      <c r="B12" s="45" t="str">
        <f t="shared" si="1"/>
        <v>四</v>
      </c>
      <c r="C12" s="72">
        <v>43594</v>
      </c>
      <c r="D12" s="73" t="s">
        <v>119</v>
      </c>
      <c r="E12" s="46" t="s">
        <v>16</v>
      </c>
      <c r="F12" s="75" t="s">
        <v>178</v>
      </c>
      <c r="G12" s="46" t="s">
        <v>13</v>
      </c>
      <c r="H12" s="46">
        <v>3</v>
      </c>
      <c r="I12" s="46"/>
      <c r="J12" s="46" t="s">
        <v>170</v>
      </c>
      <c r="K12" s="46" t="s">
        <v>28</v>
      </c>
    </row>
    <row r="13" ht="25" customHeight="1" spans="1:11">
      <c r="A13" s="68" t="s">
        <v>31</v>
      </c>
      <c r="B13" s="69"/>
      <c r="C13" s="69"/>
      <c r="D13" s="69"/>
      <c r="E13" s="69"/>
      <c r="F13" s="69"/>
      <c r="G13" s="69"/>
      <c r="H13" s="69"/>
      <c r="I13" s="69"/>
      <c r="J13" s="69"/>
      <c r="K13" s="70"/>
    </row>
    <row r="14" ht="25" customHeight="1" spans="1:11">
      <c r="A14" s="76" t="s">
        <v>32</v>
      </c>
      <c r="B14" s="77"/>
      <c r="C14" s="78"/>
      <c r="D14" s="79"/>
      <c r="E14" s="76"/>
      <c r="F14" s="76"/>
      <c r="G14" s="76" t="s">
        <v>33</v>
      </c>
      <c r="H14" s="76"/>
      <c r="I14" s="76"/>
      <c r="J14" s="76"/>
      <c r="K14" s="76"/>
    </row>
    <row r="15" ht="25" customHeight="1" spans="1:11">
      <c r="A15" s="80" t="s">
        <v>34</v>
      </c>
      <c r="B15" s="81"/>
      <c r="C15" s="82"/>
      <c r="D15" s="83"/>
      <c r="E15" s="80"/>
      <c r="F15" s="80"/>
      <c r="G15" s="80"/>
      <c r="H15" s="80"/>
      <c r="I15" s="80"/>
      <c r="J15" s="80"/>
      <c r="K15" s="80"/>
    </row>
    <row r="16" ht="25" customHeight="1" spans="1:11">
      <c r="A16" s="84" t="s">
        <v>179</v>
      </c>
      <c r="B16" s="85"/>
      <c r="C16" s="86"/>
      <c r="D16" s="87"/>
      <c r="E16" s="84"/>
      <c r="F16" s="84"/>
      <c r="G16" s="84"/>
      <c r="H16" s="84"/>
      <c r="I16" s="84"/>
      <c r="J16" s="84"/>
      <c r="K16" s="84"/>
    </row>
    <row r="17" ht="25" customHeight="1" spans="1:11">
      <c r="A17" s="88">
        <v>43497</v>
      </c>
      <c r="B17" s="89"/>
      <c r="C17" s="90"/>
      <c r="D17" s="88"/>
      <c r="E17" s="88"/>
      <c r="F17" s="88"/>
      <c r="G17" s="88"/>
      <c r="H17" s="88"/>
      <c r="I17" s="88"/>
      <c r="J17" s="88"/>
      <c r="K17" s="88"/>
    </row>
  </sheetData>
  <mergeCells count="17">
    <mergeCell ref="A1:K1"/>
    <mergeCell ref="A2:K2"/>
    <mergeCell ref="A3:D3"/>
    <mergeCell ref="H3:I3"/>
    <mergeCell ref="A13:K13"/>
    <mergeCell ref="A14:B14"/>
    <mergeCell ref="C14:F14"/>
    <mergeCell ref="G14:H14"/>
    <mergeCell ref="I14:K14"/>
    <mergeCell ref="A15:K15"/>
    <mergeCell ref="A16:K16"/>
    <mergeCell ref="A17:K17"/>
    <mergeCell ref="E3:E4"/>
    <mergeCell ref="F3:F4"/>
    <mergeCell ref="G3:G4"/>
    <mergeCell ref="J3:J4"/>
    <mergeCell ref="K3:K4"/>
  </mergeCells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G12" sqref="G12:H12"/>
    </sheetView>
  </sheetViews>
  <sheetFormatPr defaultColWidth="9" defaultRowHeight="13.5"/>
  <cols>
    <col min="1" max="1" width="5.5" customWidth="1"/>
    <col min="2" max="2" width="6" customWidth="1"/>
    <col min="3" max="3" width="13.25" customWidth="1"/>
    <col min="4" max="4" width="7.125" customWidth="1"/>
    <col min="5" max="5" width="10" customWidth="1"/>
    <col min="6" max="6" width="45.875" customWidth="1"/>
    <col min="7" max="7" width="9.625" customWidth="1"/>
    <col min="8" max="9" width="5.125" customWidth="1"/>
    <col min="10" max="10" width="13.5" customWidth="1"/>
    <col min="11" max="11" width="11.625" customWidth="1"/>
  </cols>
  <sheetData>
    <row r="1" ht="25" customHeight="1" spans="1:11">
      <c r="A1" s="35" t="s">
        <v>0</v>
      </c>
      <c r="B1" s="35"/>
      <c r="C1" s="36"/>
      <c r="D1" s="37"/>
      <c r="E1" s="35"/>
      <c r="F1" s="35"/>
      <c r="G1" s="35"/>
      <c r="H1" s="35"/>
      <c r="I1" s="35"/>
      <c r="J1" s="35"/>
      <c r="K1" s="35"/>
    </row>
    <row r="2" ht="25" customHeight="1" spans="1:11">
      <c r="A2" s="38" t="s">
        <v>180</v>
      </c>
      <c r="B2" s="38"/>
      <c r="C2" s="39"/>
      <c r="D2" s="40"/>
      <c r="E2" s="38"/>
      <c r="F2" s="38"/>
      <c r="G2" s="38"/>
      <c r="H2" s="38"/>
      <c r="I2" s="38"/>
      <c r="J2" s="38"/>
      <c r="K2" s="38"/>
    </row>
    <row r="3" ht="25" customHeight="1" spans="1:11">
      <c r="A3" s="41" t="s">
        <v>2</v>
      </c>
      <c r="B3" s="41"/>
      <c r="C3" s="42"/>
      <c r="D3" s="43"/>
      <c r="E3" s="41" t="s">
        <v>3</v>
      </c>
      <c r="F3" s="41" t="s">
        <v>4</v>
      </c>
      <c r="G3" s="41" t="s">
        <v>5</v>
      </c>
      <c r="H3" s="41" t="s">
        <v>6</v>
      </c>
      <c r="I3" s="41"/>
      <c r="J3" s="41" t="s">
        <v>7</v>
      </c>
      <c r="K3" s="41" t="s">
        <v>8</v>
      </c>
    </row>
    <row r="4" ht="25" customHeight="1" spans="1:11">
      <c r="A4" s="41" t="s">
        <v>9</v>
      </c>
      <c r="B4" s="41" t="s">
        <v>10</v>
      </c>
      <c r="C4" s="42" t="s">
        <v>11</v>
      </c>
      <c r="D4" s="43" t="s">
        <v>12</v>
      </c>
      <c r="E4" s="41"/>
      <c r="F4" s="41"/>
      <c r="G4" s="41"/>
      <c r="H4" s="41" t="s">
        <v>13</v>
      </c>
      <c r="I4" s="41" t="s">
        <v>14</v>
      </c>
      <c r="J4" s="41"/>
      <c r="K4" s="41"/>
    </row>
    <row r="5" ht="25" customHeight="1" spans="1:11">
      <c r="A5" s="44">
        <f t="shared" ref="A5:A10" si="0">WEEKNUM(C5-"2019-2-24",1)</f>
        <v>3</v>
      </c>
      <c r="B5" s="45" t="str">
        <f t="shared" ref="B5:B10" si="1">TEXT(C5,"aaa")</f>
        <v>二</v>
      </c>
      <c r="C5" s="42">
        <v>43536</v>
      </c>
      <c r="D5" s="43" t="s">
        <v>119</v>
      </c>
      <c r="E5" s="46" t="s">
        <v>16</v>
      </c>
      <c r="F5" s="47" t="s">
        <v>181</v>
      </c>
      <c r="G5" s="41" t="s">
        <v>13</v>
      </c>
      <c r="H5" s="41">
        <v>3</v>
      </c>
      <c r="I5" s="41"/>
      <c r="J5" s="41" t="s">
        <v>182</v>
      </c>
      <c r="K5" s="41" t="s">
        <v>28</v>
      </c>
    </row>
    <row r="6" ht="25" customHeight="1" spans="1:11">
      <c r="A6" s="44">
        <f t="shared" si="0"/>
        <v>3</v>
      </c>
      <c r="B6" s="45" t="str">
        <f t="shared" si="1"/>
        <v>四</v>
      </c>
      <c r="C6" s="42">
        <v>43538</v>
      </c>
      <c r="D6" s="43" t="s">
        <v>119</v>
      </c>
      <c r="E6" s="46" t="s">
        <v>16</v>
      </c>
      <c r="F6" s="47" t="s">
        <v>183</v>
      </c>
      <c r="G6" s="41" t="s">
        <v>13</v>
      </c>
      <c r="H6" s="41">
        <v>3</v>
      </c>
      <c r="I6" s="41"/>
      <c r="J6" s="41" t="s">
        <v>182</v>
      </c>
      <c r="K6" s="41" t="s">
        <v>28</v>
      </c>
    </row>
    <row r="7" ht="25" customHeight="1" spans="1:11">
      <c r="A7" s="44">
        <f t="shared" si="0"/>
        <v>4</v>
      </c>
      <c r="B7" s="45" t="str">
        <f t="shared" si="1"/>
        <v>二</v>
      </c>
      <c r="C7" s="42">
        <v>43543</v>
      </c>
      <c r="D7" s="43" t="s">
        <v>119</v>
      </c>
      <c r="E7" s="46" t="s">
        <v>16</v>
      </c>
      <c r="F7" s="47" t="s">
        <v>184</v>
      </c>
      <c r="G7" s="41" t="s">
        <v>13</v>
      </c>
      <c r="H7" s="41">
        <v>3</v>
      </c>
      <c r="I7" s="41"/>
      <c r="J7" s="41" t="s">
        <v>182</v>
      </c>
      <c r="K7" s="41" t="s">
        <v>28</v>
      </c>
    </row>
    <row r="8" ht="25" customHeight="1" spans="1:11">
      <c r="A8" s="44">
        <f t="shared" si="0"/>
        <v>4</v>
      </c>
      <c r="B8" s="45" t="str">
        <f t="shared" si="1"/>
        <v>四</v>
      </c>
      <c r="C8" s="42">
        <v>43545</v>
      </c>
      <c r="D8" s="43" t="s">
        <v>119</v>
      </c>
      <c r="E8" s="46" t="s">
        <v>16</v>
      </c>
      <c r="F8" s="47" t="s">
        <v>185</v>
      </c>
      <c r="G8" s="41" t="s">
        <v>13</v>
      </c>
      <c r="H8" s="41">
        <v>3</v>
      </c>
      <c r="I8" s="41"/>
      <c r="J8" s="41" t="s">
        <v>182</v>
      </c>
      <c r="K8" s="41" t="s">
        <v>28</v>
      </c>
    </row>
    <row r="9" ht="25" customHeight="1" spans="1:11">
      <c r="A9" s="44">
        <f t="shared" si="0"/>
        <v>5</v>
      </c>
      <c r="B9" s="45" t="str">
        <f t="shared" si="1"/>
        <v>二</v>
      </c>
      <c r="C9" s="42">
        <v>43550</v>
      </c>
      <c r="D9" s="43" t="s">
        <v>119</v>
      </c>
      <c r="E9" s="46" t="s">
        <v>16</v>
      </c>
      <c r="F9" s="47" t="s">
        <v>186</v>
      </c>
      <c r="G9" s="41" t="s">
        <v>13</v>
      </c>
      <c r="H9" s="41">
        <v>3</v>
      </c>
      <c r="I9" s="41"/>
      <c r="J9" s="41" t="s">
        <v>182</v>
      </c>
      <c r="K9" s="41" t="s">
        <v>28</v>
      </c>
    </row>
    <row r="10" ht="25" customHeight="1" spans="1:11">
      <c r="A10" s="44">
        <f t="shared" si="0"/>
        <v>5</v>
      </c>
      <c r="B10" s="45" t="str">
        <f t="shared" si="1"/>
        <v>四</v>
      </c>
      <c r="C10" s="42">
        <v>43552</v>
      </c>
      <c r="D10" s="43" t="s">
        <v>119</v>
      </c>
      <c r="E10" s="46" t="s">
        <v>16</v>
      </c>
      <c r="F10" s="47" t="s">
        <v>187</v>
      </c>
      <c r="G10" s="41" t="s">
        <v>13</v>
      </c>
      <c r="H10" s="41">
        <v>3</v>
      </c>
      <c r="I10" s="41"/>
      <c r="J10" s="41" t="s">
        <v>182</v>
      </c>
      <c r="K10" s="41" t="s">
        <v>28</v>
      </c>
    </row>
    <row r="11" ht="25" customHeight="1" spans="1:11">
      <c r="A11" s="48" t="s">
        <v>188</v>
      </c>
      <c r="B11" s="49"/>
      <c r="C11" s="50"/>
      <c r="D11" s="51"/>
      <c r="E11" s="49"/>
      <c r="F11" s="49"/>
      <c r="G11" s="49"/>
      <c r="H11" s="49"/>
      <c r="I11" s="49"/>
      <c r="J11" s="49"/>
      <c r="K11" s="65"/>
    </row>
    <row r="12" ht="25" customHeight="1" spans="1:11">
      <c r="A12" s="41" t="s">
        <v>32</v>
      </c>
      <c r="B12" s="52"/>
      <c r="C12" s="42"/>
      <c r="D12" s="43"/>
      <c r="E12" s="41"/>
      <c r="F12" s="41"/>
      <c r="G12" s="41" t="s">
        <v>33</v>
      </c>
      <c r="H12" s="41"/>
      <c r="I12" s="41"/>
      <c r="J12" s="41"/>
      <c r="K12" s="41"/>
    </row>
    <row r="13" ht="25" customHeight="1" spans="1:11">
      <c r="A13" s="53" t="s">
        <v>34</v>
      </c>
      <c r="B13" s="54"/>
      <c r="C13" s="55"/>
      <c r="D13" s="56"/>
      <c r="E13" s="53"/>
      <c r="F13" s="53"/>
      <c r="G13" s="53"/>
      <c r="H13" s="53"/>
      <c r="I13" s="53"/>
      <c r="J13" s="53"/>
      <c r="K13" s="53"/>
    </row>
    <row r="14" ht="25" customHeight="1" spans="1:11">
      <c r="A14" s="57" t="s">
        <v>189</v>
      </c>
      <c r="B14" s="58"/>
      <c r="C14" s="59"/>
      <c r="D14" s="60"/>
      <c r="E14" s="57"/>
      <c r="F14" s="57"/>
      <c r="G14" s="57"/>
      <c r="H14" s="57"/>
      <c r="I14" s="57"/>
      <c r="J14" s="57"/>
      <c r="K14" s="57"/>
    </row>
    <row r="15" ht="25" customHeight="1" spans="1:11">
      <c r="A15" s="61">
        <v>43482</v>
      </c>
      <c r="B15" s="62"/>
      <c r="C15" s="63"/>
      <c r="D15" s="64"/>
      <c r="E15" s="61"/>
      <c r="F15" s="61"/>
      <c r="G15" s="61"/>
      <c r="H15" s="61"/>
      <c r="I15" s="61"/>
      <c r="J15" s="61"/>
      <c r="K15" s="61"/>
    </row>
  </sheetData>
  <mergeCells count="17">
    <mergeCell ref="A1:K1"/>
    <mergeCell ref="A2:K2"/>
    <mergeCell ref="A3:D3"/>
    <mergeCell ref="H3:I3"/>
    <mergeCell ref="A11:K11"/>
    <mergeCell ref="A12:B12"/>
    <mergeCell ref="C12:F12"/>
    <mergeCell ref="G12:H12"/>
    <mergeCell ref="I12:K12"/>
    <mergeCell ref="A13:K13"/>
    <mergeCell ref="A14:K14"/>
    <mergeCell ref="A15:K15"/>
    <mergeCell ref="E3:E4"/>
    <mergeCell ref="F3:F4"/>
    <mergeCell ref="G3:G4"/>
    <mergeCell ref="J3:J4"/>
    <mergeCell ref="K3:K4"/>
  </mergeCells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tabSelected="1" workbookViewId="0">
      <selection activeCell="F10" sqref="F10"/>
    </sheetView>
  </sheetViews>
  <sheetFormatPr defaultColWidth="9" defaultRowHeight="13.5"/>
  <cols>
    <col min="1" max="1" width="5.5" customWidth="1"/>
    <col min="2" max="2" width="6" customWidth="1"/>
    <col min="3" max="3" width="13.25" customWidth="1"/>
    <col min="4" max="4" width="7.125" customWidth="1"/>
    <col min="5" max="5" width="10" customWidth="1"/>
    <col min="6" max="6" width="45.875" customWidth="1"/>
    <col min="7" max="7" width="9.625" customWidth="1"/>
    <col min="8" max="9" width="5.125" customWidth="1"/>
    <col min="10" max="10" width="13.5" customWidth="1"/>
    <col min="11" max="11" width="11.625" customWidth="1"/>
  </cols>
  <sheetData>
    <row r="1" ht="25" customHeight="1" spans="1:11">
      <c r="A1" s="1" t="s">
        <v>190</v>
      </c>
      <c r="B1" s="1"/>
      <c r="C1" s="2"/>
      <c r="D1" s="1"/>
      <c r="E1" s="1"/>
      <c r="F1" s="1"/>
      <c r="G1" s="1"/>
      <c r="H1" s="1"/>
      <c r="I1" s="1"/>
      <c r="J1" s="1"/>
      <c r="K1" s="1"/>
    </row>
    <row r="2" ht="25" customHeight="1" spans="1:11">
      <c r="A2" s="3" t="s">
        <v>191</v>
      </c>
      <c r="B2" s="4"/>
      <c r="C2" s="5"/>
      <c r="D2" s="4"/>
      <c r="E2" s="4"/>
      <c r="F2" s="4"/>
      <c r="G2" s="4"/>
      <c r="H2" s="4"/>
      <c r="I2" s="4"/>
      <c r="J2" s="4"/>
      <c r="K2" s="4"/>
    </row>
    <row r="3" ht="25" customHeight="1" spans="1:11">
      <c r="A3" s="6" t="s">
        <v>2</v>
      </c>
      <c r="B3" s="6"/>
      <c r="C3" s="7"/>
      <c r="D3" s="6"/>
      <c r="E3" s="6" t="s">
        <v>3</v>
      </c>
      <c r="F3" s="6" t="s">
        <v>4</v>
      </c>
      <c r="G3" s="6" t="s">
        <v>5</v>
      </c>
      <c r="H3" s="6" t="s">
        <v>6</v>
      </c>
      <c r="I3" s="6"/>
      <c r="J3" s="6" t="s">
        <v>38</v>
      </c>
      <c r="K3" s="6" t="s">
        <v>8</v>
      </c>
    </row>
    <row r="4" ht="25" customHeight="1" spans="1:11">
      <c r="A4" s="6" t="s">
        <v>9</v>
      </c>
      <c r="B4" s="6" t="s">
        <v>10</v>
      </c>
      <c r="C4" s="7" t="s">
        <v>11</v>
      </c>
      <c r="D4" s="6" t="s">
        <v>12</v>
      </c>
      <c r="E4" s="6"/>
      <c r="F4" s="6"/>
      <c r="G4" s="6"/>
      <c r="H4" s="6" t="s">
        <v>13</v>
      </c>
      <c r="I4" s="6" t="s">
        <v>14</v>
      </c>
      <c r="J4" s="6"/>
      <c r="K4" s="6"/>
    </row>
    <row r="5" ht="25" customHeight="1" spans="1:11">
      <c r="A5" s="8">
        <f t="shared" ref="A5:A34" si="0">WEEKNUM(C5-"2019-2-24",1)</f>
        <v>1</v>
      </c>
      <c r="B5" s="9" t="str">
        <f t="shared" ref="B5:B34" si="1">TEXT(C5,"aaa")</f>
        <v>一</v>
      </c>
      <c r="C5" s="7">
        <v>43521</v>
      </c>
      <c r="D5" s="10" t="s">
        <v>20</v>
      </c>
      <c r="E5" s="6" t="s">
        <v>16</v>
      </c>
      <c r="F5" s="11" t="s">
        <v>192</v>
      </c>
      <c r="G5" s="6" t="s">
        <v>13</v>
      </c>
      <c r="H5" s="6">
        <v>3</v>
      </c>
      <c r="I5" s="6"/>
      <c r="J5" s="6" t="s">
        <v>193</v>
      </c>
      <c r="K5" s="6" t="s">
        <v>47</v>
      </c>
    </row>
    <row r="6" ht="25" customHeight="1" spans="1:11">
      <c r="A6" s="8">
        <f t="shared" si="0"/>
        <v>1</v>
      </c>
      <c r="B6" s="9" t="str">
        <f t="shared" si="1"/>
        <v>三</v>
      </c>
      <c r="C6" s="7">
        <v>43523</v>
      </c>
      <c r="D6" s="10" t="s">
        <v>20</v>
      </c>
      <c r="E6" s="6" t="s">
        <v>16</v>
      </c>
      <c r="F6" s="11" t="s">
        <v>192</v>
      </c>
      <c r="G6" s="6" t="s">
        <v>13</v>
      </c>
      <c r="H6" s="6">
        <v>3</v>
      </c>
      <c r="I6" s="6"/>
      <c r="J6" s="6" t="s">
        <v>193</v>
      </c>
      <c r="K6" s="6" t="s">
        <v>47</v>
      </c>
    </row>
    <row r="7" ht="25" customHeight="1" spans="1:11">
      <c r="A7" s="8">
        <f t="shared" si="0"/>
        <v>1</v>
      </c>
      <c r="B7" s="9" t="str">
        <f t="shared" si="1"/>
        <v>五</v>
      </c>
      <c r="C7" s="7">
        <v>43525</v>
      </c>
      <c r="D7" s="10" t="s">
        <v>20</v>
      </c>
      <c r="E7" s="6" t="s">
        <v>16</v>
      </c>
      <c r="F7" s="11" t="s">
        <v>194</v>
      </c>
      <c r="G7" s="6" t="s">
        <v>13</v>
      </c>
      <c r="H7" s="6">
        <v>3</v>
      </c>
      <c r="I7" s="6"/>
      <c r="J7" s="6" t="s">
        <v>195</v>
      </c>
      <c r="K7" s="6" t="s">
        <v>47</v>
      </c>
    </row>
    <row r="8" ht="25" customHeight="1" spans="1:11">
      <c r="A8" s="8">
        <f t="shared" si="0"/>
        <v>2</v>
      </c>
      <c r="B8" s="9" t="str">
        <f t="shared" si="1"/>
        <v>一</v>
      </c>
      <c r="C8" s="7">
        <v>43528</v>
      </c>
      <c r="D8" s="10" t="s">
        <v>20</v>
      </c>
      <c r="E8" s="6" t="s">
        <v>16</v>
      </c>
      <c r="F8" s="11" t="s">
        <v>194</v>
      </c>
      <c r="G8" s="6" t="s">
        <v>13</v>
      </c>
      <c r="H8" s="6">
        <v>3</v>
      </c>
      <c r="I8" s="6"/>
      <c r="J8" s="6" t="s">
        <v>195</v>
      </c>
      <c r="K8" s="6" t="s">
        <v>47</v>
      </c>
    </row>
    <row r="9" ht="25" customHeight="1" spans="1:11">
      <c r="A9" s="8">
        <f t="shared" si="0"/>
        <v>2</v>
      </c>
      <c r="B9" s="9" t="str">
        <f t="shared" si="1"/>
        <v>三</v>
      </c>
      <c r="C9" s="7">
        <v>43530</v>
      </c>
      <c r="D9" s="10" t="s">
        <v>20</v>
      </c>
      <c r="E9" s="6" t="s">
        <v>16</v>
      </c>
      <c r="F9" s="11" t="s">
        <v>194</v>
      </c>
      <c r="G9" s="6" t="s">
        <v>13</v>
      </c>
      <c r="H9" s="6">
        <v>3</v>
      </c>
      <c r="I9" s="6"/>
      <c r="J9" s="6" t="s">
        <v>195</v>
      </c>
      <c r="K9" s="6" t="s">
        <v>47</v>
      </c>
    </row>
    <row r="10" ht="25" customHeight="1" spans="1:11">
      <c r="A10" s="8">
        <f t="shared" si="0"/>
        <v>2</v>
      </c>
      <c r="B10" s="9" t="str">
        <f t="shared" si="1"/>
        <v>五</v>
      </c>
      <c r="C10" s="7">
        <v>43532</v>
      </c>
      <c r="D10" s="10" t="s">
        <v>20</v>
      </c>
      <c r="E10" s="6" t="s">
        <v>16</v>
      </c>
      <c r="F10" s="11" t="s">
        <v>194</v>
      </c>
      <c r="G10" s="6" t="s">
        <v>13</v>
      </c>
      <c r="H10" s="6">
        <v>3</v>
      </c>
      <c r="I10" s="6"/>
      <c r="J10" s="6" t="s">
        <v>195</v>
      </c>
      <c r="K10" s="6" t="s">
        <v>47</v>
      </c>
    </row>
    <row r="11" ht="25" customHeight="1" spans="1:11">
      <c r="A11" s="8">
        <f t="shared" si="0"/>
        <v>3</v>
      </c>
      <c r="B11" s="9" t="str">
        <f t="shared" si="1"/>
        <v>一</v>
      </c>
      <c r="C11" s="7">
        <v>43535</v>
      </c>
      <c r="D11" s="10" t="s">
        <v>20</v>
      </c>
      <c r="E11" s="6" t="s">
        <v>16</v>
      </c>
      <c r="F11" s="11" t="s">
        <v>196</v>
      </c>
      <c r="G11" s="6" t="s">
        <v>13</v>
      </c>
      <c r="H11" s="6">
        <v>3</v>
      </c>
      <c r="I11" s="6"/>
      <c r="J11" s="6" t="s">
        <v>197</v>
      </c>
      <c r="K11" s="6" t="s">
        <v>47</v>
      </c>
    </row>
    <row r="12" ht="25" customHeight="1" spans="1:11">
      <c r="A12" s="8">
        <f t="shared" si="0"/>
        <v>3</v>
      </c>
      <c r="B12" s="9" t="str">
        <f t="shared" si="1"/>
        <v>三</v>
      </c>
      <c r="C12" s="7">
        <v>43537</v>
      </c>
      <c r="D12" s="10" t="s">
        <v>20</v>
      </c>
      <c r="E12" s="6" t="s">
        <v>16</v>
      </c>
      <c r="F12" s="11" t="s">
        <v>196</v>
      </c>
      <c r="G12" s="6" t="s">
        <v>13</v>
      </c>
      <c r="H12" s="6">
        <v>3</v>
      </c>
      <c r="I12" s="6"/>
      <c r="J12" s="6" t="s">
        <v>197</v>
      </c>
      <c r="K12" s="6" t="s">
        <v>47</v>
      </c>
    </row>
    <row r="13" ht="25" customHeight="1" spans="1:11">
      <c r="A13" s="8">
        <f t="shared" si="0"/>
        <v>3</v>
      </c>
      <c r="B13" s="9" t="str">
        <f t="shared" si="1"/>
        <v>五</v>
      </c>
      <c r="C13" s="7">
        <v>43539</v>
      </c>
      <c r="D13" s="10" t="s">
        <v>20</v>
      </c>
      <c r="E13" s="6" t="s">
        <v>16</v>
      </c>
      <c r="F13" s="11" t="s">
        <v>196</v>
      </c>
      <c r="G13" s="6" t="s">
        <v>13</v>
      </c>
      <c r="H13" s="6">
        <v>3</v>
      </c>
      <c r="I13" s="6"/>
      <c r="J13" s="6" t="s">
        <v>197</v>
      </c>
      <c r="K13" s="6" t="s">
        <v>47</v>
      </c>
    </row>
    <row r="14" ht="25" customHeight="1" spans="1:11">
      <c r="A14" s="8">
        <f t="shared" si="0"/>
        <v>4</v>
      </c>
      <c r="B14" s="9" t="str">
        <f t="shared" si="1"/>
        <v>一</v>
      </c>
      <c r="C14" s="7">
        <v>43542</v>
      </c>
      <c r="D14" s="10" t="s">
        <v>20</v>
      </c>
      <c r="E14" s="6" t="s">
        <v>16</v>
      </c>
      <c r="F14" s="11" t="s">
        <v>196</v>
      </c>
      <c r="G14" s="6" t="s">
        <v>13</v>
      </c>
      <c r="H14" s="6">
        <v>3</v>
      </c>
      <c r="I14" s="6"/>
      <c r="J14" s="6" t="s">
        <v>197</v>
      </c>
      <c r="K14" s="6" t="s">
        <v>47</v>
      </c>
    </row>
    <row r="15" ht="25" customHeight="1" spans="1:11">
      <c r="A15" s="8">
        <f t="shared" si="0"/>
        <v>4</v>
      </c>
      <c r="B15" s="9" t="str">
        <f t="shared" si="1"/>
        <v>三</v>
      </c>
      <c r="C15" s="7">
        <v>43544</v>
      </c>
      <c r="D15" s="10" t="s">
        <v>20</v>
      </c>
      <c r="E15" s="6" t="s">
        <v>16</v>
      </c>
      <c r="F15" s="12" t="s">
        <v>198</v>
      </c>
      <c r="G15" s="6" t="s">
        <v>13</v>
      </c>
      <c r="H15" s="6">
        <v>3</v>
      </c>
      <c r="I15" s="6"/>
      <c r="J15" s="6" t="s">
        <v>199</v>
      </c>
      <c r="K15" s="6" t="s">
        <v>19</v>
      </c>
    </row>
    <row r="16" ht="25" customHeight="1" spans="1:11">
      <c r="A16" s="8">
        <f t="shared" si="0"/>
        <v>4</v>
      </c>
      <c r="B16" s="9" t="str">
        <f t="shared" si="1"/>
        <v>五</v>
      </c>
      <c r="C16" s="7">
        <v>43546</v>
      </c>
      <c r="D16" s="10" t="s">
        <v>20</v>
      </c>
      <c r="E16" s="6" t="s">
        <v>16</v>
      </c>
      <c r="F16" s="12" t="s">
        <v>200</v>
      </c>
      <c r="G16" s="6" t="s">
        <v>13</v>
      </c>
      <c r="H16" s="6">
        <v>3</v>
      </c>
      <c r="I16" s="6"/>
      <c r="J16" s="6" t="s">
        <v>199</v>
      </c>
      <c r="K16" s="6" t="s">
        <v>19</v>
      </c>
    </row>
    <row r="17" ht="25" customHeight="1" spans="1:11">
      <c r="A17" s="8">
        <f t="shared" si="0"/>
        <v>5</v>
      </c>
      <c r="B17" s="9" t="str">
        <f t="shared" si="1"/>
        <v>一</v>
      </c>
      <c r="C17" s="7">
        <v>43549</v>
      </c>
      <c r="D17" s="10" t="s">
        <v>20</v>
      </c>
      <c r="E17" s="6" t="s">
        <v>16</v>
      </c>
      <c r="F17" s="12" t="s">
        <v>201</v>
      </c>
      <c r="G17" s="6" t="s">
        <v>13</v>
      </c>
      <c r="H17" s="6">
        <v>3</v>
      </c>
      <c r="I17" s="6"/>
      <c r="J17" s="6" t="s">
        <v>199</v>
      </c>
      <c r="K17" s="6" t="s">
        <v>19</v>
      </c>
    </row>
    <row r="18" ht="25" customHeight="1" spans="1:11">
      <c r="A18" s="8">
        <f t="shared" si="0"/>
        <v>5</v>
      </c>
      <c r="B18" s="9" t="str">
        <f t="shared" si="1"/>
        <v>三</v>
      </c>
      <c r="C18" s="7">
        <v>43551</v>
      </c>
      <c r="D18" s="10" t="s">
        <v>20</v>
      </c>
      <c r="E18" s="6" t="s">
        <v>16</v>
      </c>
      <c r="F18" s="12" t="s">
        <v>202</v>
      </c>
      <c r="G18" s="6" t="s">
        <v>13</v>
      </c>
      <c r="H18" s="6">
        <v>3</v>
      </c>
      <c r="I18" s="6"/>
      <c r="J18" s="6" t="s">
        <v>199</v>
      </c>
      <c r="K18" s="6" t="s">
        <v>19</v>
      </c>
    </row>
    <row r="19" ht="25" customHeight="1" spans="1:11">
      <c r="A19" s="8">
        <f t="shared" si="0"/>
        <v>5</v>
      </c>
      <c r="B19" s="9" t="str">
        <f t="shared" si="1"/>
        <v>五</v>
      </c>
      <c r="C19" s="7">
        <v>43553</v>
      </c>
      <c r="D19" s="10" t="s">
        <v>20</v>
      </c>
      <c r="E19" s="6" t="s">
        <v>16</v>
      </c>
      <c r="F19" s="12" t="s">
        <v>203</v>
      </c>
      <c r="G19" s="6" t="s">
        <v>13</v>
      </c>
      <c r="H19" s="6">
        <v>3</v>
      </c>
      <c r="I19" s="6"/>
      <c r="J19" s="6" t="s">
        <v>199</v>
      </c>
      <c r="K19" s="6" t="s">
        <v>19</v>
      </c>
    </row>
    <row r="20" ht="25" customHeight="1" spans="1:11">
      <c r="A20" s="8">
        <f t="shared" si="0"/>
        <v>6</v>
      </c>
      <c r="B20" s="9" t="str">
        <f t="shared" si="1"/>
        <v>一</v>
      </c>
      <c r="C20" s="7">
        <v>43556</v>
      </c>
      <c r="D20" s="10" t="s">
        <v>20</v>
      </c>
      <c r="E20" s="6" t="s">
        <v>16</v>
      </c>
      <c r="F20" s="12" t="s">
        <v>204</v>
      </c>
      <c r="G20" s="6" t="s">
        <v>13</v>
      </c>
      <c r="H20" s="6">
        <v>3</v>
      </c>
      <c r="I20" s="6"/>
      <c r="J20" s="6" t="s">
        <v>199</v>
      </c>
      <c r="K20" s="6" t="s">
        <v>19</v>
      </c>
    </row>
    <row r="21" ht="25" customHeight="1" spans="1:11">
      <c r="A21" s="8">
        <f t="shared" si="0"/>
        <v>6</v>
      </c>
      <c r="B21" s="9" t="str">
        <f t="shared" si="1"/>
        <v>三</v>
      </c>
      <c r="C21" s="7">
        <v>43558</v>
      </c>
      <c r="D21" s="10" t="s">
        <v>20</v>
      </c>
      <c r="E21" s="6" t="s">
        <v>16</v>
      </c>
      <c r="F21" s="12" t="s">
        <v>205</v>
      </c>
      <c r="G21" s="6" t="s">
        <v>13</v>
      </c>
      <c r="H21" s="6">
        <v>3</v>
      </c>
      <c r="I21" s="6"/>
      <c r="J21" s="6" t="s">
        <v>199</v>
      </c>
      <c r="K21" s="6" t="s">
        <v>19</v>
      </c>
    </row>
    <row r="22" ht="25" customHeight="1" spans="1:11">
      <c r="A22" s="8">
        <f t="shared" si="0"/>
        <v>6</v>
      </c>
      <c r="B22" s="9" t="str">
        <f t="shared" si="1"/>
        <v>五</v>
      </c>
      <c r="C22" s="7">
        <v>43560</v>
      </c>
      <c r="D22" s="10" t="s">
        <v>20</v>
      </c>
      <c r="E22" s="6" t="s">
        <v>16</v>
      </c>
      <c r="F22" s="12" t="s">
        <v>206</v>
      </c>
      <c r="G22" s="6" t="s">
        <v>13</v>
      </c>
      <c r="H22" s="6">
        <v>3</v>
      </c>
      <c r="I22" s="6"/>
      <c r="J22" s="6" t="s">
        <v>199</v>
      </c>
      <c r="K22" s="6" t="s">
        <v>19</v>
      </c>
    </row>
    <row r="23" ht="25" customHeight="1" spans="1:11">
      <c r="A23" s="8">
        <f t="shared" si="0"/>
        <v>7</v>
      </c>
      <c r="B23" s="9" t="str">
        <f t="shared" si="1"/>
        <v>一</v>
      </c>
      <c r="C23" s="7">
        <v>43563</v>
      </c>
      <c r="D23" s="10" t="s">
        <v>20</v>
      </c>
      <c r="E23" s="6" t="s">
        <v>16</v>
      </c>
      <c r="F23" s="11" t="s">
        <v>207</v>
      </c>
      <c r="G23" s="6" t="s">
        <v>13</v>
      </c>
      <c r="H23" s="6">
        <v>3</v>
      </c>
      <c r="I23" s="6"/>
      <c r="J23" s="6" t="s">
        <v>208</v>
      </c>
      <c r="K23" s="6" t="s">
        <v>47</v>
      </c>
    </row>
    <row r="24" ht="25" customHeight="1" spans="1:11">
      <c r="A24" s="8">
        <f t="shared" si="0"/>
        <v>7</v>
      </c>
      <c r="B24" s="9" t="str">
        <f t="shared" si="1"/>
        <v>三</v>
      </c>
      <c r="C24" s="7">
        <v>43565</v>
      </c>
      <c r="D24" s="10" t="s">
        <v>20</v>
      </c>
      <c r="E24" s="6" t="s">
        <v>16</v>
      </c>
      <c r="F24" s="11" t="s">
        <v>207</v>
      </c>
      <c r="G24" s="6" t="s">
        <v>13</v>
      </c>
      <c r="H24" s="6">
        <v>3</v>
      </c>
      <c r="I24" s="6"/>
      <c r="J24" s="6" t="s">
        <v>208</v>
      </c>
      <c r="K24" s="6" t="s">
        <v>47</v>
      </c>
    </row>
    <row r="25" ht="25" customHeight="1" spans="1:11">
      <c r="A25" s="8">
        <f t="shared" si="0"/>
        <v>7</v>
      </c>
      <c r="B25" s="9" t="str">
        <f t="shared" si="1"/>
        <v>五</v>
      </c>
      <c r="C25" s="7">
        <v>43567</v>
      </c>
      <c r="D25" s="10" t="s">
        <v>20</v>
      </c>
      <c r="E25" s="6" t="s">
        <v>16</v>
      </c>
      <c r="F25" s="11" t="s">
        <v>207</v>
      </c>
      <c r="G25" s="6" t="s">
        <v>13</v>
      </c>
      <c r="H25" s="6">
        <v>3</v>
      </c>
      <c r="I25" s="6"/>
      <c r="J25" s="6" t="s">
        <v>208</v>
      </c>
      <c r="K25" s="6" t="s">
        <v>47</v>
      </c>
    </row>
    <row r="26" ht="25" customHeight="1" spans="1:11">
      <c r="A26" s="8">
        <f t="shared" si="0"/>
        <v>8</v>
      </c>
      <c r="B26" s="9" t="str">
        <f t="shared" si="1"/>
        <v>一</v>
      </c>
      <c r="C26" s="7">
        <v>43570</v>
      </c>
      <c r="D26" s="10" t="s">
        <v>20</v>
      </c>
      <c r="E26" s="6" t="s">
        <v>16</v>
      </c>
      <c r="F26" s="11" t="s">
        <v>207</v>
      </c>
      <c r="G26" s="6" t="s">
        <v>13</v>
      </c>
      <c r="H26" s="6">
        <v>3</v>
      </c>
      <c r="I26" s="6"/>
      <c r="J26" s="6" t="s">
        <v>208</v>
      </c>
      <c r="K26" s="6" t="s">
        <v>47</v>
      </c>
    </row>
    <row r="27" ht="25" customHeight="1" spans="1:11">
      <c r="A27" s="8">
        <f t="shared" si="0"/>
        <v>8</v>
      </c>
      <c r="B27" s="9" t="str">
        <f t="shared" si="1"/>
        <v>三</v>
      </c>
      <c r="C27" s="7">
        <v>43572</v>
      </c>
      <c r="D27" s="10" t="s">
        <v>20</v>
      </c>
      <c r="E27" s="6" t="s">
        <v>16</v>
      </c>
      <c r="F27" s="13" t="s">
        <v>209</v>
      </c>
      <c r="G27" s="6" t="s">
        <v>13</v>
      </c>
      <c r="H27" s="6">
        <v>3</v>
      </c>
      <c r="I27" s="6"/>
      <c r="J27" s="6" t="s">
        <v>210</v>
      </c>
      <c r="K27" s="6" t="s">
        <v>19</v>
      </c>
    </row>
    <row r="28" ht="25" customHeight="1" spans="1:11">
      <c r="A28" s="8">
        <f t="shared" si="0"/>
        <v>8</v>
      </c>
      <c r="B28" s="9" t="str">
        <f t="shared" si="1"/>
        <v>五</v>
      </c>
      <c r="C28" s="7">
        <v>43574</v>
      </c>
      <c r="D28" s="10" t="s">
        <v>20</v>
      </c>
      <c r="E28" s="6" t="s">
        <v>16</v>
      </c>
      <c r="F28" s="13" t="s">
        <v>211</v>
      </c>
      <c r="G28" s="6" t="s">
        <v>13</v>
      </c>
      <c r="H28" s="6">
        <v>3</v>
      </c>
      <c r="I28" s="6"/>
      <c r="J28" s="6" t="s">
        <v>210</v>
      </c>
      <c r="K28" s="6" t="s">
        <v>19</v>
      </c>
    </row>
    <row r="29" ht="25" customHeight="1" spans="1:11">
      <c r="A29" s="8">
        <f t="shared" si="0"/>
        <v>9</v>
      </c>
      <c r="B29" s="9" t="str">
        <f t="shared" si="1"/>
        <v>一</v>
      </c>
      <c r="C29" s="7">
        <v>43577</v>
      </c>
      <c r="D29" s="10" t="s">
        <v>20</v>
      </c>
      <c r="E29" s="6" t="s">
        <v>16</v>
      </c>
      <c r="F29" s="13" t="s">
        <v>212</v>
      </c>
      <c r="G29" s="6" t="s">
        <v>13</v>
      </c>
      <c r="H29" s="6">
        <v>3</v>
      </c>
      <c r="I29" s="6"/>
      <c r="J29" s="6" t="s">
        <v>210</v>
      </c>
      <c r="K29" s="6" t="s">
        <v>19</v>
      </c>
    </row>
    <row r="30" ht="25" customHeight="1" spans="1:11">
      <c r="A30" s="8">
        <f t="shared" si="0"/>
        <v>9</v>
      </c>
      <c r="B30" s="9" t="str">
        <f t="shared" si="1"/>
        <v>三</v>
      </c>
      <c r="C30" s="7">
        <v>43579</v>
      </c>
      <c r="D30" s="10" t="s">
        <v>20</v>
      </c>
      <c r="E30" s="6" t="s">
        <v>16</v>
      </c>
      <c r="F30" s="13" t="s">
        <v>213</v>
      </c>
      <c r="G30" s="6" t="s">
        <v>13</v>
      </c>
      <c r="H30" s="6">
        <v>3</v>
      </c>
      <c r="I30" s="6"/>
      <c r="J30" s="6" t="s">
        <v>210</v>
      </c>
      <c r="K30" s="6" t="s">
        <v>19</v>
      </c>
    </row>
    <row r="31" ht="25" customHeight="1" spans="1:11">
      <c r="A31" s="8">
        <f t="shared" si="0"/>
        <v>9</v>
      </c>
      <c r="B31" s="9" t="str">
        <f t="shared" si="1"/>
        <v>五</v>
      </c>
      <c r="C31" s="7">
        <v>43581</v>
      </c>
      <c r="D31" s="10" t="s">
        <v>20</v>
      </c>
      <c r="E31" s="6" t="s">
        <v>16</v>
      </c>
      <c r="F31" s="13" t="s">
        <v>214</v>
      </c>
      <c r="G31" s="6" t="s">
        <v>13</v>
      </c>
      <c r="H31" s="6">
        <v>3</v>
      </c>
      <c r="I31" s="6"/>
      <c r="J31" s="6" t="s">
        <v>210</v>
      </c>
      <c r="K31" s="6" t="s">
        <v>19</v>
      </c>
    </row>
    <row r="32" ht="25" customHeight="1" spans="1:11">
      <c r="A32" s="8">
        <f t="shared" si="0"/>
        <v>10</v>
      </c>
      <c r="B32" s="9" t="str">
        <f t="shared" si="1"/>
        <v>一</v>
      </c>
      <c r="C32" s="7">
        <v>43584</v>
      </c>
      <c r="D32" s="10" t="s">
        <v>20</v>
      </c>
      <c r="E32" s="6" t="s">
        <v>16</v>
      </c>
      <c r="F32" s="13" t="s">
        <v>215</v>
      </c>
      <c r="G32" s="6" t="s">
        <v>13</v>
      </c>
      <c r="H32" s="6">
        <v>3</v>
      </c>
      <c r="I32" s="6"/>
      <c r="J32" s="6" t="s">
        <v>210</v>
      </c>
      <c r="K32" s="6" t="s">
        <v>19</v>
      </c>
    </row>
    <row r="33" ht="25" customHeight="1" spans="1:11">
      <c r="A33" s="8">
        <f t="shared" si="0"/>
        <v>10</v>
      </c>
      <c r="B33" s="9" t="str">
        <f t="shared" si="1"/>
        <v>三</v>
      </c>
      <c r="C33" s="7">
        <v>43586</v>
      </c>
      <c r="D33" s="10" t="s">
        <v>20</v>
      </c>
      <c r="E33" s="6" t="s">
        <v>16</v>
      </c>
      <c r="F33" s="13" t="s">
        <v>216</v>
      </c>
      <c r="G33" s="6" t="s">
        <v>13</v>
      </c>
      <c r="H33" s="6">
        <v>3</v>
      </c>
      <c r="I33" s="6"/>
      <c r="J33" s="6" t="s">
        <v>210</v>
      </c>
      <c r="K33" s="6" t="s">
        <v>19</v>
      </c>
    </row>
    <row r="34" ht="25" customHeight="1" spans="1:11">
      <c r="A34" s="8">
        <f t="shared" si="0"/>
        <v>10</v>
      </c>
      <c r="B34" s="9" t="str">
        <f t="shared" si="1"/>
        <v>五</v>
      </c>
      <c r="C34" s="7">
        <v>43588</v>
      </c>
      <c r="D34" s="10" t="s">
        <v>20</v>
      </c>
      <c r="E34" s="6" t="s">
        <v>16</v>
      </c>
      <c r="F34" s="13" t="s">
        <v>217</v>
      </c>
      <c r="G34" s="6" t="s">
        <v>13</v>
      </c>
      <c r="H34" s="6">
        <v>3</v>
      </c>
      <c r="I34" s="6"/>
      <c r="J34" s="6" t="s">
        <v>210</v>
      </c>
      <c r="K34" s="6" t="s">
        <v>19</v>
      </c>
    </row>
    <row r="35" ht="25" customHeight="1" spans="1:11">
      <c r="A35" s="14" t="s">
        <v>218</v>
      </c>
      <c r="B35" s="15"/>
      <c r="C35" s="16"/>
      <c r="D35" s="17"/>
      <c r="E35" s="15"/>
      <c r="F35" s="15"/>
      <c r="G35" s="15"/>
      <c r="H35" s="15"/>
      <c r="I35" s="15"/>
      <c r="J35" s="15"/>
      <c r="K35" s="34"/>
    </row>
    <row r="36" ht="25" customHeight="1" spans="1:11">
      <c r="A36" s="18" t="s">
        <v>32</v>
      </c>
      <c r="B36" s="19"/>
      <c r="C36" s="20"/>
      <c r="D36" s="21"/>
      <c r="E36" s="18"/>
      <c r="F36" s="18"/>
      <c r="G36" s="18" t="s">
        <v>33</v>
      </c>
      <c r="H36" s="18"/>
      <c r="I36" s="18"/>
      <c r="J36" s="18"/>
      <c r="K36" s="18"/>
    </row>
    <row r="37" ht="25" customHeight="1" spans="1:11">
      <c r="A37" s="22" t="s">
        <v>34</v>
      </c>
      <c r="B37" s="23"/>
      <c r="C37" s="24"/>
      <c r="D37" s="25"/>
      <c r="E37" s="22"/>
      <c r="F37" s="22"/>
      <c r="G37" s="22"/>
      <c r="H37" s="22"/>
      <c r="I37" s="22"/>
      <c r="J37" s="22"/>
      <c r="K37" s="22"/>
    </row>
    <row r="38" ht="25" customHeight="1" spans="1:11">
      <c r="A38" s="26" t="s">
        <v>219</v>
      </c>
      <c r="B38" s="27"/>
      <c r="C38" s="28"/>
      <c r="D38" s="29"/>
      <c r="E38" s="26"/>
      <c r="F38" s="26"/>
      <c r="G38" s="26"/>
      <c r="H38" s="26"/>
      <c r="I38" s="26"/>
      <c r="J38" s="26"/>
      <c r="K38" s="26"/>
    </row>
    <row r="39" ht="25" customHeight="1" spans="1:11">
      <c r="A39" s="30">
        <v>43482</v>
      </c>
      <c r="B39" s="31"/>
      <c r="C39" s="32"/>
      <c r="D39" s="33"/>
      <c r="E39" s="30"/>
      <c r="F39" s="30"/>
      <c r="G39" s="30"/>
      <c r="H39" s="30"/>
      <c r="I39" s="30"/>
      <c r="J39" s="30"/>
      <c r="K39" s="30"/>
    </row>
  </sheetData>
  <mergeCells count="17">
    <mergeCell ref="A1:K1"/>
    <mergeCell ref="A2:K2"/>
    <mergeCell ref="A3:D3"/>
    <mergeCell ref="H3:I3"/>
    <mergeCell ref="A35:K35"/>
    <mergeCell ref="A36:B36"/>
    <mergeCell ref="C36:F36"/>
    <mergeCell ref="G36:H36"/>
    <mergeCell ref="I36:K36"/>
    <mergeCell ref="A37:K37"/>
    <mergeCell ref="A38:K38"/>
    <mergeCell ref="A39:K39"/>
    <mergeCell ref="E3:E4"/>
    <mergeCell ref="F3:F4"/>
    <mergeCell ref="G3:G4"/>
    <mergeCell ref="J3:J4"/>
    <mergeCell ref="K3:K4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《传染病学》</vt:lpstr>
      <vt:lpstr>《儿科学》</vt:lpstr>
      <vt:lpstr>《耳鼻咽喉头颈外科学》</vt:lpstr>
      <vt:lpstr>《妇产科学》</vt:lpstr>
      <vt:lpstr>《精神病学》</vt:lpstr>
      <vt:lpstr>《内科学》</vt:lpstr>
      <vt:lpstr>《皮肤性病学》</vt:lpstr>
      <vt:lpstr>《神经病学》</vt:lpstr>
      <vt:lpstr>《外科学》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2019-02-23T02:07:00Z</dcterms:created>
  <dcterms:modified xsi:type="dcterms:W3CDTF">2019-02-25T01:41:55Z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