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传染病学》" sheetId="1" r:id="rId1"/>
    <sheet name="《耳鼻咽喉头颈外科学》" sheetId="2" r:id="rId2"/>
    <sheet name="《急诊医学》" sheetId="3" r:id="rId3"/>
    <sheet name="《精神病学》" sheetId="4" r:id="rId4"/>
    <sheet name="《皮肤性病学》" sheetId="5" r:id="rId5"/>
    <sheet name="《神经病学》" sheetId="6" r:id="rId6"/>
  </sheets>
  <calcPr calcId="144525"/>
</workbook>
</file>

<file path=xl/sharedStrings.xml><?xml version="1.0" encoding="utf-8"?>
<sst xmlns="http://schemas.openxmlformats.org/spreadsheetml/2006/main" count="130">
  <si>
    <t>川北医学院教学进度表</t>
  </si>
  <si>
    <t>教学时间：2018-2019学年度第2学期   课程名称：传染病学   教学对象：2015级本科临床医学专业五合班   教材版本：《传染病学》人卫出版社第九版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</si>
  <si>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</si>
  <si>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</si>
  <si>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</si>
  <si>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</si>
  <si>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</si>
  <si>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</si>
  <si>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</si>
  <si>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</si>
  <si>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</si>
  <si>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</si>
  <si>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</si>
  <si>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</si>
  <si>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</si>
  <si>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</si>
  <si>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顺庆校区一教203</t>
  </si>
  <si>
    <t>总论</t>
  </si>
  <si>
    <t>曾跃 13990883027</t>
  </si>
  <si>
    <t>副主任医师</t>
  </si>
  <si>
    <t>病毒性肝炎</t>
  </si>
  <si>
    <t>艾滋病</t>
  </si>
  <si>
    <t>孙辉 13550594520</t>
  </si>
  <si>
    <t>讲师</t>
  </si>
  <si>
    <t>败血症</t>
  </si>
  <si>
    <t>唐宁 13930799955</t>
  </si>
  <si>
    <t>肺结核</t>
  </si>
  <si>
    <t>肺结核（2学时）、答疑（1学时）</t>
  </si>
  <si>
    <t>学时合计：理论24学时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</si>
  <si>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</si>
  <si>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</si>
  <si>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</si>
  <si>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川北医学院临床医学系传染病学教研室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</si>
  <si>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</si>
  <si>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2015级本科临床医学专业五合班   </t>
    </r>
    <r>
      <rPr>
        <sz val="11"/>
        <color theme="1"/>
        <rFont val="宋体"/>
        <charset val="134"/>
        <scheme val="minor"/>
      </rPr>
      <t>教材版本：《耳鼻咽喉头颈外科学》人卫出版社第八版</t>
    </r>
  </si>
  <si>
    <t>授课教师
(联系电话)</t>
  </si>
  <si>
    <t>鼻的应用解剖、生理；鼻腔鼻窦炎性疾病</t>
  </si>
  <si>
    <t>杨洪斌13890855302</t>
  </si>
  <si>
    <t>教授</t>
  </si>
  <si>
    <t>变应性鼻炎；鼻息肉；鼻-鼻窦肿瘤：上颌窦癌</t>
  </si>
  <si>
    <t>咽部应用解剖及生理；急慢性扁桃体炎</t>
  </si>
  <si>
    <t>咽肿瘤：鼻咽癌（CBL）；喉部应用解剖及生理</t>
  </si>
  <si>
    <t>理论    （CBL）</t>
  </si>
  <si>
    <t>阻塞性睡眠呼吸暂停低通气综合症；喉肿瘤：喉癌（CBL）</t>
  </si>
  <si>
    <t>喉阻塞、气管切开；气食管异物</t>
  </si>
  <si>
    <t>耳的应用解剖生理；分泌性中耳炎</t>
  </si>
  <si>
    <t>急慢性化脓性中耳炎；中耳胆脂瘤</t>
  </si>
  <si>
    <t>梅尼埃病；耳聋及防治</t>
  </si>
  <si>
    <t>学时合计：理论27学时</t>
  </si>
  <si>
    <t xml:space="preserve">                                     川北医学院临床医学系耳鼻喉科学教研室      </t>
  </si>
  <si>
    <t>教学时间：2018-2019学年度第2学期   课程名称：急诊医学   教学对象：2015级本科临床医学专业五合班   教材版本：《急诊医学》科学出版社新版</t>
  </si>
  <si>
    <t>1-3</t>
  </si>
  <si>
    <t>绪论及危重病临床常用评分系统</t>
  </si>
  <si>
    <t>刘世平13890786989</t>
  </si>
  <si>
    <t>主任医师</t>
  </si>
  <si>
    <t>心肺脑复苏</t>
  </si>
  <si>
    <t>曹小平13990885897</t>
  </si>
  <si>
    <t>急性器官功能衰竭（急性心力衰竭、急性呼吸衰竭）</t>
  </si>
  <si>
    <t>罗姝 13890712091</t>
  </si>
  <si>
    <t>临床常见急危重症（高血压急症、致死性心律失常、心包填塞）</t>
  </si>
  <si>
    <t>蒋智 15983789848</t>
  </si>
  <si>
    <t>临床常见急危重症（主动脉夹层、重症支气管哮喘、急性肺栓塞）</t>
  </si>
  <si>
    <t>临床常见危象（甲状腺、垂体、肾上腺、肌无力危象）</t>
  </si>
  <si>
    <t>麦超 13989198405</t>
  </si>
  <si>
    <t>主治医师</t>
  </si>
  <si>
    <t>急性中毒（总论、有机磷农药、百草枯中毒）</t>
  </si>
  <si>
    <t>邱里 13990829562</t>
  </si>
  <si>
    <t>急性中毒（药物、毒品、乙醇、窒息性气体中毒）</t>
  </si>
  <si>
    <t>环境与理化因素损害（中暑、淹溺、电击伤、蛇咬伤）</t>
  </si>
  <si>
    <t>创伤（创伤总论、创伤应激障碍综合征、外科急腹症）</t>
  </si>
  <si>
    <t>龚君佐13568602100</t>
  </si>
  <si>
    <t>食源性疾病（细菌性食物中毒）、灾害急救、高压氧治疗</t>
  </si>
  <si>
    <t>顺庆校区临床技能中心</t>
  </si>
  <si>
    <t>急诊常用技术（气道开放技术）</t>
  </si>
  <si>
    <t>赵世桥13980304046</t>
  </si>
  <si>
    <t>急诊常用技术（胸外心脏按压、电复律）</t>
  </si>
  <si>
    <t>学时合计：共计42学时，其中理论36学时，实践6学时</t>
  </si>
  <si>
    <t xml:space="preserve">                                     川北医学院临床医学系急诊医学教研室      </t>
  </si>
  <si>
    <t>教学时间：2018-2019学年度第2学期   课程名称：精神病学   教学对象：2015级本科临床医学专业五合班   教材版本：《精神病学》人卫出版社第八版</t>
  </si>
  <si>
    <t>二</t>
  </si>
  <si>
    <t>绪论、症状学（感知觉障碍、思维形式障碍）</t>
  </si>
  <si>
    <t>任季冬
18990711042</t>
  </si>
  <si>
    <t>症状学：思维内容障碍、注意、记忆、智能、定向力、情感、意志行为、意识障碍，自知力</t>
  </si>
  <si>
    <t>神经认知障碍及相关疾病（脑器质性精神障碍为主，症状性精神病简要讲解）</t>
  </si>
  <si>
    <t>叶泽文
18121932665</t>
  </si>
  <si>
    <t>精神分裂症及其他原发性精神病性障碍、抗精神病药</t>
  </si>
  <si>
    <t>抑郁障碍、双相障碍、心境稳定剂和抗抑郁药</t>
  </si>
  <si>
    <t>续慧蕾
17748065665</t>
  </si>
  <si>
    <t>焦虑与恐惧相关障碍、强迫障碍、躯体忧虑障碍及疑病障碍，答疑</t>
  </si>
  <si>
    <t>代高坤
17790488874</t>
  </si>
  <si>
    <t>学时合计：理论18学时</t>
  </si>
  <si>
    <t xml:space="preserve">                                     川北医学院临床医学系精神病学教研室      </t>
  </si>
  <si>
    <t>教学时间：2018-2019学年度第2学期   课程名称：皮肤性病学   教学对象：2015级本科临床医学专业五合班   教材版本：《皮肤性病学》人卫出版社第九版</t>
  </si>
  <si>
    <t>皮肤性病学导论、皮肤的结构与功能、皮肤病的临床表现及诊断</t>
  </si>
  <si>
    <t>丁小洁15881788808</t>
  </si>
  <si>
    <t>副教授</t>
  </si>
  <si>
    <t>皮肤组织病理及常用实验技术、皮肤性病的预防和治疗、皮肤的保健和美容</t>
  </si>
  <si>
    <t>张正中15983789853</t>
  </si>
  <si>
    <t>单纯疱疹、带状疱疹、脓疱疮、丹毒、头癣、手足癣、体股癣、甲真菌病、念珠菌病</t>
  </si>
  <si>
    <t>张筱雁 18982743726</t>
  </si>
  <si>
    <t>助教</t>
  </si>
  <si>
    <t>接触性皮炎、湿疹、特应性皮炎、荨麻疹、药疹，课堂测验</t>
  </si>
  <si>
    <t>刘婷 15082780013</t>
  </si>
  <si>
    <t>银屑病、白癜风、疥疮、过敏性紫癜、痤疮</t>
  </si>
  <si>
    <t>天疱疮、大疱性类天疱疮、红斑狼疮、皮肌炎、硬皮病，课堂测验</t>
  </si>
  <si>
    <t>杨浩 15882626833</t>
  </si>
  <si>
    <t xml:space="preserve">性病概论、梅毒、尖锐湿疣、生殖器疱疹、淋病、非淋、艾滋病，辅导答疑  </t>
  </si>
  <si>
    <t>刘影 13438783981</t>
  </si>
  <si>
    <t>学时合计：理论21学时</t>
  </si>
  <si>
    <t xml:space="preserve">                                     川北医学院临床医学系皮肤性病学教研室      </t>
  </si>
  <si>
    <t xml:space="preserve">教学时间：2018-2019学年度第2学期   课程名称：神经病学   教学对象：2015级本科临床医学专业五合班   教材版本：《神经病学》人卫出版社第八版 </t>
  </si>
  <si>
    <t>绪论、神经系统疾病的诊断原则、神经系统疾病常见症状</t>
  </si>
  <si>
    <t>张小东15881791828</t>
  </si>
  <si>
    <t>神经系统疾病常见症状</t>
  </si>
  <si>
    <t>头痛、中枢神经系统感染性疾病</t>
  </si>
  <si>
    <t>贾朝均13696024245</t>
  </si>
  <si>
    <t>脑血管疾病</t>
  </si>
  <si>
    <t>脑血管疾病（CBL1学时)、神经系统变性疾病、运动障碍性疾病</t>
  </si>
  <si>
    <t>理论（CBL）</t>
  </si>
  <si>
    <t>1-2</t>
  </si>
  <si>
    <t>中枢神经系统脱髓鞘疾病</t>
  </si>
  <si>
    <t>马英 13990879768</t>
  </si>
  <si>
    <t>3</t>
  </si>
  <si>
    <t>癫痫</t>
  </si>
  <si>
    <t>余巨明13700979839</t>
  </si>
  <si>
    <t>脊髓疾病、周围神经疾病（其中GBS采用1学时CBL）</t>
  </si>
  <si>
    <t>神经-肌肉接头和肌肉疾病</t>
  </si>
  <si>
    <t>王晓明13990769566</t>
  </si>
  <si>
    <t>复习</t>
  </si>
  <si>
    <t xml:space="preserve">                                     川北医学院临床医学系神经病学教研室      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</si>
</sst>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804]aaa;@"/>
    <numFmt numFmtId="177" formatCode="yyyy/m/d;@"/>
    <numFmt numFmtId="178" formatCode="[$-F800]dddd\,\ mmmm\ dd\,\ yyyy"/>
    <numFmt numFmtId="179" formatCode="0.00_);[Red]\(0.00\)"/>
    <numFmt numFmtId="180" formatCode="0_);[Red]\(0\)"/>
    <numFmt numFmtId="181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0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left" vertical="center" wrapText="1"/>
    </xf>
    <xf numFmtId="177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7" fontId="10" fillId="0" borderId="0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right" vertical="center" wrapText="1"/>
    </xf>
    <xf numFmtId="178" fontId="10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right" vertical="center" wrapText="1"/>
    </xf>
    <xf numFmtId="31" fontId="11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C11" sqref="C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2" si="0">WEEKNUM(C5-"2019-2-24",1)</f>
        <v>1</v>
      </c>
      <c r="B5" s="11" t="str">
        <f t="shared" ref="B5:B12" si="1">TEXT(C5,"aaa")</f>
        <v>一</v>
      </c>
      <c r="C5" s="8">
        <v>43521</v>
      </c>
      <c r="D5" s="9" t="s">
        <v>15</v>
      </c>
      <c r="E5" s="12" t="s">
        <v>16</v>
      </c>
      <c r="F5" s="13" t="s">
        <v>17</v>
      </c>
      <c r="G5" s="7" t="s">
        <v>13</v>
      </c>
      <c r="H5" s="7">
        <v>3</v>
      </c>
      <c r="I5" s="7"/>
      <c r="J5" s="7" t="s">
        <v>18</v>
      </c>
      <c r="K5" s="7" t="s">
        <v>19</v>
      </c>
    </row>
    <row r="6" ht="25" customHeight="1" spans="1:11">
      <c r="A6" s="10">
        <f t="shared" si="0"/>
        <v>2</v>
      </c>
      <c r="B6" s="11" t="str">
        <f t="shared" si="1"/>
        <v>一</v>
      </c>
      <c r="C6" s="8">
        <v>43528</v>
      </c>
      <c r="D6" s="9" t="s">
        <v>15</v>
      </c>
      <c r="E6" s="12" t="s">
        <v>16</v>
      </c>
      <c r="F6" s="13" t="s">
        <v>20</v>
      </c>
      <c r="G6" s="7" t="s">
        <v>13</v>
      </c>
      <c r="H6" s="7">
        <v>3</v>
      </c>
      <c r="I6" s="7"/>
      <c r="J6" s="7" t="s">
        <v>18</v>
      </c>
      <c r="K6" s="7" t="s">
        <v>19</v>
      </c>
    </row>
    <row r="7" ht="25" customHeight="1" spans="1:11">
      <c r="A7" s="10">
        <f t="shared" si="0"/>
        <v>3</v>
      </c>
      <c r="B7" s="11" t="str">
        <f t="shared" si="1"/>
        <v>一</v>
      </c>
      <c r="C7" s="8">
        <v>43535</v>
      </c>
      <c r="D7" s="9" t="s">
        <v>15</v>
      </c>
      <c r="E7" s="12" t="s">
        <v>16</v>
      </c>
      <c r="F7" s="13" t="s">
        <v>20</v>
      </c>
      <c r="G7" s="7" t="s">
        <v>13</v>
      </c>
      <c r="H7" s="7">
        <v>3</v>
      </c>
      <c r="I7" s="7"/>
      <c r="J7" s="7" t="s">
        <v>18</v>
      </c>
      <c r="K7" s="7" t="s">
        <v>19</v>
      </c>
    </row>
    <row r="8" ht="25" customHeight="1" spans="1:11">
      <c r="A8" s="10">
        <f t="shared" si="0"/>
        <v>4</v>
      </c>
      <c r="B8" s="11" t="str">
        <f t="shared" si="1"/>
        <v>一</v>
      </c>
      <c r="C8" s="8">
        <v>43542</v>
      </c>
      <c r="D8" s="9" t="s">
        <v>15</v>
      </c>
      <c r="E8" s="12" t="s">
        <v>16</v>
      </c>
      <c r="F8" s="13" t="s">
        <v>20</v>
      </c>
      <c r="G8" s="7" t="s">
        <v>13</v>
      </c>
      <c r="H8" s="7">
        <v>3</v>
      </c>
      <c r="I8" s="7"/>
      <c r="J8" s="7" t="s">
        <v>18</v>
      </c>
      <c r="K8" s="7" t="s">
        <v>19</v>
      </c>
    </row>
    <row r="9" ht="25" customHeight="1" spans="1:11">
      <c r="A9" s="10">
        <f t="shared" si="0"/>
        <v>5</v>
      </c>
      <c r="B9" s="11" t="str">
        <f t="shared" si="1"/>
        <v>一</v>
      </c>
      <c r="C9" s="8">
        <v>43549</v>
      </c>
      <c r="D9" s="9" t="s">
        <v>15</v>
      </c>
      <c r="E9" s="12" t="s">
        <v>16</v>
      </c>
      <c r="F9" s="13" t="s">
        <v>21</v>
      </c>
      <c r="G9" s="7" t="s">
        <v>13</v>
      </c>
      <c r="H9" s="7">
        <v>3</v>
      </c>
      <c r="I9" s="7"/>
      <c r="J9" s="7" t="s">
        <v>22</v>
      </c>
      <c r="K9" s="7" t="s">
        <v>23</v>
      </c>
    </row>
    <row r="10" ht="25" customHeight="1" spans="1:11">
      <c r="A10" s="10">
        <f t="shared" si="0"/>
        <v>6</v>
      </c>
      <c r="B10" s="11" t="str">
        <f t="shared" si="1"/>
        <v>一</v>
      </c>
      <c r="C10" s="8">
        <v>43556</v>
      </c>
      <c r="D10" s="9" t="s">
        <v>15</v>
      </c>
      <c r="E10" s="12" t="s">
        <v>16</v>
      </c>
      <c r="F10" s="13" t="s">
        <v>24</v>
      </c>
      <c r="G10" s="7" t="s">
        <v>13</v>
      </c>
      <c r="H10" s="7">
        <v>3</v>
      </c>
      <c r="I10" s="7"/>
      <c r="J10" s="7" t="s">
        <v>25</v>
      </c>
      <c r="K10" s="7" t="s">
        <v>19</v>
      </c>
    </row>
    <row r="11" ht="25" customHeight="1" spans="1:11">
      <c r="A11" s="10">
        <f t="shared" si="0"/>
        <v>7</v>
      </c>
      <c r="B11" s="11" t="str">
        <f t="shared" si="1"/>
        <v>一</v>
      </c>
      <c r="C11" s="8">
        <v>43563</v>
      </c>
      <c r="D11" s="9" t="s">
        <v>15</v>
      </c>
      <c r="E11" s="12" t="s">
        <v>16</v>
      </c>
      <c r="F11" s="13" t="s">
        <v>26</v>
      </c>
      <c r="G11" s="7" t="s">
        <v>13</v>
      </c>
      <c r="H11" s="7">
        <v>3</v>
      </c>
      <c r="I11" s="7"/>
      <c r="J11" s="7" t="s">
        <v>25</v>
      </c>
      <c r="K11" s="7" t="s">
        <v>19</v>
      </c>
    </row>
    <row r="12" ht="25" customHeight="1" spans="1:11">
      <c r="A12" s="10">
        <f t="shared" si="0"/>
        <v>8</v>
      </c>
      <c r="B12" s="11" t="str">
        <f t="shared" si="1"/>
        <v>一</v>
      </c>
      <c r="C12" s="8">
        <v>43570</v>
      </c>
      <c r="D12" s="9" t="s">
        <v>15</v>
      </c>
      <c r="E12" s="12" t="s">
        <v>16</v>
      </c>
      <c r="F12" s="13" t="s">
        <v>27</v>
      </c>
      <c r="G12" s="7" t="s">
        <v>13</v>
      </c>
      <c r="H12" s="7">
        <v>3</v>
      </c>
      <c r="I12" s="7"/>
      <c r="J12" s="7" t="s">
        <v>25</v>
      </c>
      <c r="K12" s="7" t="s">
        <v>19</v>
      </c>
    </row>
    <row r="13" ht="25" customHeight="1" spans="1:11">
      <c r="A13" s="14" t="s">
        <v>28</v>
      </c>
      <c r="B13" s="15"/>
      <c r="C13" s="16"/>
      <c r="D13" s="17"/>
      <c r="E13" s="15"/>
      <c r="F13" s="15"/>
      <c r="G13" s="15"/>
      <c r="H13" s="15"/>
      <c r="I13" s="15"/>
      <c r="J13" s="15"/>
      <c r="K13" s="34"/>
    </row>
    <row r="14" ht="25" customHeight="1" spans="1:11">
      <c r="A14" s="7" t="s">
        <v>29</v>
      </c>
      <c r="B14" s="71"/>
      <c r="C14" s="8"/>
      <c r="D14" s="9"/>
      <c r="E14" s="7"/>
      <c r="F14" s="7"/>
      <c r="G14" s="7" t="s">
        <v>30</v>
      </c>
      <c r="H14" s="7"/>
      <c r="I14" s="7"/>
      <c r="J14" s="7"/>
      <c r="K14" s="7"/>
    </row>
    <row r="15" ht="25" customHeight="1" spans="1:11">
      <c r="A15" s="72" t="s">
        <v>31</v>
      </c>
      <c r="B15" s="73"/>
      <c r="C15" s="86"/>
      <c r="D15" s="74"/>
      <c r="E15" s="72"/>
      <c r="F15" s="72"/>
      <c r="G15" s="72"/>
      <c r="H15" s="72"/>
      <c r="I15" s="72"/>
      <c r="J15" s="72"/>
      <c r="K15" s="72"/>
    </row>
    <row r="16" ht="25" customHeight="1" spans="1:11">
      <c r="A16" s="58" t="s">
        <v>32</v>
      </c>
      <c r="B16" s="87"/>
      <c r="C16" s="88"/>
      <c r="D16" s="89"/>
      <c r="E16" s="58"/>
      <c r="F16" s="58"/>
      <c r="G16" s="58"/>
      <c r="H16" s="58"/>
      <c r="I16" s="58"/>
      <c r="J16" s="58"/>
      <c r="K16" s="58"/>
    </row>
    <row r="17" ht="25" customHeight="1" spans="1:11">
      <c r="A17" s="91">
        <v>43482</v>
      </c>
      <c r="B17" s="92"/>
      <c r="C17" s="93"/>
      <c r="D17" s="94"/>
      <c r="E17" s="91"/>
      <c r="F17" s="91"/>
      <c r="G17" s="91"/>
      <c r="H17" s="91"/>
      <c r="I17" s="91"/>
      <c r="J17" s="91"/>
      <c r="K17" s="91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D8" sqref="D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33</v>
      </c>
      <c r="B1" s="77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78" t="s">
        <v>34</v>
      </c>
      <c r="B2" s="79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1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71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3" si="0">WEEKNUM(C5-"2019-2-24",1)</f>
        <v>1</v>
      </c>
      <c r="B5" s="11" t="str">
        <f t="shared" ref="B5:B13" si="1">TEXT(C5,"aaa")</f>
        <v>四</v>
      </c>
      <c r="C5" s="8">
        <v>43524</v>
      </c>
      <c r="D5" s="9" t="s">
        <v>15</v>
      </c>
      <c r="E5" s="7" t="s">
        <v>16</v>
      </c>
      <c r="F5" s="80" t="s">
        <v>36</v>
      </c>
      <c r="G5" s="7" t="s">
        <v>13</v>
      </c>
      <c r="H5" s="7">
        <v>3</v>
      </c>
      <c r="I5" s="7"/>
      <c r="J5" s="7" t="s">
        <v>37</v>
      </c>
      <c r="K5" s="7" t="s">
        <v>38</v>
      </c>
    </row>
    <row r="6" ht="25" customHeight="1" spans="1:11">
      <c r="A6" s="10">
        <f t="shared" si="0"/>
        <v>2</v>
      </c>
      <c r="B6" s="11" t="str">
        <f t="shared" si="1"/>
        <v>四</v>
      </c>
      <c r="C6" s="8">
        <v>43531</v>
      </c>
      <c r="D6" s="9" t="s">
        <v>15</v>
      </c>
      <c r="E6" s="7" t="s">
        <v>16</v>
      </c>
      <c r="F6" s="80" t="s">
        <v>39</v>
      </c>
      <c r="G6" s="7" t="s">
        <v>13</v>
      </c>
      <c r="H6" s="7">
        <v>3</v>
      </c>
      <c r="I6" s="7"/>
      <c r="J6" s="7" t="s">
        <v>37</v>
      </c>
      <c r="K6" s="7" t="s">
        <v>38</v>
      </c>
    </row>
    <row r="7" ht="25" customHeight="1" spans="1:11">
      <c r="A7" s="10">
        <f t="shared" si="0"/>
        <v>3</v>
      </c>
      <c r="B7" s="11" t="str">
        <f t="shared" si="1"/>
        <v>四</v>
      </c>
      <c r="C7" s="8">
        <v>43538</v>
      </c>
      <c r="D7" s="9" t="s">
        <v>15</v>
      </c>
      <c r="E7" s="7" t="s">
        <v>16</v>
      </c>
      <c r="F7" s="80" t="s">
        <v>40</v>
      </c>
      <c r="G7" s="7" t="s">
        <v>13</v>
      </c>
      <c r="H7" s="7">
        <v>3</v>
      </c>
      <c r="I7" s="7"/>
      <c r="J7" s="7" t="s">
        <v>37</v>
      </c>
      <c r="K7" s="7" t="s">
        <v>38</v>
      </c>
    </row>
    <row r="8" ht="25" customHeight="1" spans="1:11">
      <c r="A8" s="10">
        <f t="shared" si="0"/>
        <v>4</v>
      </c>
      <c r="B8" s="11" t="str">
        <f t="shared" si="1"/>
        <v>四</v>
      </c>
      <c r="C8" s="8">
        <v>43545</v>
      </c>
      <c r="D8" s="9" t="s">
        <v>15</v>
      </c>
      <c r="E8" s="7" t="s">
        <v>16</v>
      </c>
      <c r="F8" s="80" t="s">
        <v>41</v>
      </c>
      <c r="G8" s="7" t="s">
        <v>42</v>
      </c>
      <c r="H8" s="7">
        <v>3</v>
      </c>
      <c r="I8" s="7"/>
      <c r="J8" s="7" t="s">
        <v>37</v>
      </c>
      <c r="K8" s="7" t="s">
        <v>38</v>
      </c>
    </row>
    <row r="9" ht="25" customHeight="1" spans="1:11">
      <c r="A9" s="10">
        <f t="shared" si="0"/>
        <v>5</v>
      </c>
      <c r="B9" s="11" t="str">
        <f t="shared" si="1"/>
        <v>四</v>
      </c>
      <c r="C9" s="8">
        <v>43552</v>
      </c>
      <c r="D9" s="9" t="s">
        <v>15</v>
      </c>
      <c r="E9" s="7" t="s">
        <v>16</v>
      </c>
      <c r="F9" s="80" t="s">
        <v>43</v>
      </c>
      <c r="G9" s="7" t="s">
        <v>42</v>
      </c>
      <c r="H9" s="7">
        <v>3</v>
      </c>
      <c r="I9" s="7"/>
      <c r="J9" s="7" t="s">
        <v>37</v>
      </c>
      <c r="K9" s="7" t="s">
        <v>38</v>
      </c>
    </row>
    <row r="10" ht="25" customHeight="1" spans="1:11">
      <c r="A10" s="10">
        <f t="shared" si="0"/>
        <v>6</v>
      </c>
      <c r="B10" s="11" t="str">
        <f t="shared" si="1"/>
        <v>四</v>
      </c>
      <c r="C10" s="8">
        <v>43559</v>
      </c>
      <c r="D10" s="9" t="s">
        <v>15</v>
      </c>
      <c r="E10" s="7" t="s">
        <v>16</v>
      </c>
      <c r="F10" s="80" t="s">
        <v>44</v>
      </c>
      <c r="G10" s="7" t="s">
        <v>13</v>
      </c>
      <c r="H10" s="7">
        <v>3</v>
      </c>
      <c r="I10" s="7"/>
      <c r="J10" s="7" t="s">
        <v>37</v>
      </c>
      <c r="K10" s="7" t="s">
        <v>38</v>
      </c>
    </row>
    <row r="11" ht="25" customHeight="1" spans="1:11">
      <c r="A11" s="10">
        <f t="shared" si="0"/>
        <v>7</v>
      </c>
      <c r="B11" s="11" t="str">
        <f t="shared" si="1"/>
        <v>四</v>
      </c>
      <c r="C11" s="8">
        <v>43566</v>
      </c>
      <c r="D11" s="9" t="s">
        <v>15</v>
      </c>
      <c r="E11" s="7" t="s">
        <v>16</v>
      </c>
      <c r="F11" s="80" t="s">
        <v>45</v>
      </c>
      <c r="G11" s="7" t="s">
        <v>13</v>
      </c>
      <c r="H11" s="7">
        <v>3</v>
      </c>
      <c r="I11" s="7"/>
      <c r="J11" s="7" t="s">
        <v>37</v>
      </c>
      <c r="K11" s="7" t="s">
        <v>38</v>
      </c>
    </row>
    <row r="12" ht="25" customHeight="1" spans="1:11">
      <c r="A12" s="10">
        <f t="shared" si="0"/>
        <v>8</v>
      </c>
      <c r="B12" s="11" t="str">
        <f t="shared" si="1"/>
        <v>四</v>
      </c>
      <c r="C12" s="8">
        <v>43573</v>
      </c>
      <c r="D12" s="9" t="s">
        <v>15</v>
      </c>
      <c r="E12" s="7" t="s">
        <v>16</v>
      </c>
      <c r="F12" s="80" t="s">
        <v>46</v>
      </c>
      <c r="G12" s="7" t="s">
        <v>13</v>
      </c>
      <c r="H12" s="7">
        <v>3</v>
      </c>
      <c r="I12" s="7"/>
      <c r="J12" s="7" t="s">
        <v>37</v>
      </c>
      <c r="K12" s="7" t="s">
        <v>38</v>
      </c>
    </row>
    <row r="13" ht="25" customHeight="1" spans="1:11">
      <c r="A13" s="10">
        <f t="shared" si="0"/>
        <v>9</v>
      </c>
      <c r="B13" s="11" t="str">
        <f t="shared" si="1"/>
        <v>四</v>
      </c>
      <c r="C13" s="8">
        <v>43580</v>
      </c>
      <c r="D13" s="9" t="s">
        <v>15</v>
      </c>
      <c r="E13" s="7" t="s">
        <v>16</v>
      </c>
      <c r="F13" s="80" t="s">
        <v>47</v>
      </c>
      <c r="G13" s="7" t="s">
        <v>13</v>
      </c>
      <c r="H13" s="7">
        <v>3</v>
      </c>
      <c r="I13" s="7"/>
      <c r="J13" s="7" t="s">
        <v>37</v>
      </c>
      <c r="K13" s="7" t="s">
        <v>38</v>
      </c>
    </row>
    <row r="14" ht="25" customHeight="1" spans="1:11">
      <c r="A14" s="14" t="s">
        <v>48</v>
      </c>
      <c r="B14" s="81"/>
      <c r="C14" s="16"/>
      <c r="D14" s="17"/>
      <c r="E14" s="15"/>
      <c r="F14" s="15"/>
      <c r="G14" s="15"/>
      <c r="H14" s="15"/>
      <c r="I14" s="15"/>
      <c r="J14" s="15"/>
      <c r="K14" s="34"/>
    </row>
    <row r="15" ht="25" customHeight="1" spans="1:11">
      <c r="A15" s="7" t="s">
        <v>29</v>
      </c>
      <c r="B15" s="82"/>
      <c r="C15" s="83"/>
      <c r="D15" s="84"/>
      <c r="E15" s="85"/>
      <c r="F15" s="85"/>
      <c r="G15" s="7" t="s">
        <v>30</v>
      </c>
      <c r="H15" s="7"/>
      <c r="I15" s="7"/>
      <c r="J15" s="7"/>
      <c r="K15" s="7"/>
    </row>
    <row r="16" ht="25" customHeight="1" spans="1:11">
      <c r="A16" s="72" t="s">
        <v>31</v>
      </c>
      <c r="B16" s="73"/>
      <c r="C16" s="86"/>
      <c r="D16" s="74"/>
      <c r="E16" s="72"/>
      <c r="F16" s="72"/>
      <c r="G16" s="72"/>
      <c r="H16" s="72"/>
      <c r="I16" s="72"/>
      <c r="J16" s="72"/>
      <c r="K16" s="72"/>
    </row>
    <row r="17" ht="25" customHeight="1" spans="1:11">
      <c r="A17" s="58" t="s">
        <v>49</v>
      </c>
      <c r="B17" s="87"/>
      <c r="C17" s="88"/>
      <c r="D17" s="89"/>
      <c r="E17" s="58"/>
      <c r="F17" s="58"/>
      <c r="G17" s="58"/>
      <c r="H17" s="58"/>
      <c r="I17" s="58"/>
      <c r="J17" s="58"/>
      <c r="K17" s="58"/>
    </row>
    <row r="18" ht="25" customHeight="1" spans="1:11">
      <c r="A18" s="90">
        <v>43487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10" workbookViewId="0">
      <selection activeCell="A19" sqref="A19:K19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4" t="s">
        <v>50</v>
      </c>
      <c r="B2" s="4"/>
      <c r="C2" s="4"/>
      <c r="D2" s="4"/>
      <c r="E2" s="4"/>
      <c r="F2" s="61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62" t="s">
        <v>10</v>
      </c>
      <c r="C4" s="7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8" si="0">WEEKNUM(C5-"2019-2-24",1)</f>
        <v>1</v>
      </c>
      <c r="B5" s="11" t="str">
        <f t="shared" ref="B5:B18" si="1">TEXT(C5,"aaa")</f>
        <v>四</v>
      </c>
      <c r="C5" s="63">
        <v>43524</v>
      </c>
      <c r="D5" s="64" t="s">
        <v>51</v>
      </c>
      <c r="E5" s="65" t="s">
        <v>16</v>
      </c>
      <c r="F5" s="66" t="s">
        <v>52</v>
      </c>
      <c r="G5" s="67" t="s">
        <v>13</v>
      </c>
      <c r="H5" s="67">
        <v>3</v>
      </c>
      <c r="I5" s="75"/>
      <c r="J5" s="42" t="s">
        <v>53</v>
      </c>
      <c r="K5" s="76" t="s">
        <v>54</v>
      </c>
    </row>
    <row r="6" ht="25" customHeight="1" spans="1:11">
      <c r="A6" s="10">
        <f t="shared" si="0"/>
        <v>2</v>
      </c>
      <c r="B6" s="11" t="str">
        <f t="shared" si="1"/>
        <v>四</v>
      </c>
      <c r="C6" s="63">
        <v>43531</v>
      </c>
      <c r="D6" s="64" t="s">
        <v>51</v>
      </c>
      <c r="E6" s="65" t="s">
        <v>16</v>
      </c>
      <c r="F6" s="66" t="s">
        <v>55</v>
      </c>
      <c r="G6" s="67" t="s">
        <v>13</v>
      </c>
      <c r="H6" s="67">
        <v>3</v>
      </c>
      <c r="I6" s="75"/>
      <c r="J6" s="42" t="s">
        <v>56</v>
      </c>
      <c r="K6" s="76" t="s">
        <v>38</v>
      </c>
    </row>
    <row r="7" ht="25" customHeight="1" spans="1:11">
      <c r="A7" s="10">
        <f t="shared" si="0"/>
        <v>3</v>
      </c>
      <c r="B7" s="11" t="str">
        <f t="shared" si="1"/>
        <v>四</v>
      </c>
      <c r="C7" s="63">
        <v>43538</v>
      </c>
      <c r="D7" s="64" t="s">
        <v>51</v>
      </c>
      <c r="E7" s="65" t="s">
        <v>16</v>
      </c>
      <c r="F7" s="66" t="s">
        <v>55</v>
      </c>
      <c r="G7" s="67" t="s">
        <v>13</v>
      </c>
      <c r="H7" s="67">
        <v>3</v>
      </c>
      <c r="I7" s="75"/>
      <c r="J7" s="42" t="s">
        <v>56</v>
      </c>
      <c r="K7" s="76" t="s">
        <v>38</v>
      </c>
    </row>
    <row r="8" ht="25" customHeight="1" spans="1:11">
      <c r="A8" s="10">
        <f t="shared" si="0"/>
        <v>4</v>
      </c>
      <c r="B8" s="11" t="str">
        <f t="shared" si="1"/>
        <v>四</v>
      </c>
      <c r="C8" s="63">
        <v>43545</v>
      </c>
      <c r="D8" s="64" t="s">
        <v>51</v>
      </c>
      <c r="E8" s="65" t="s">
        <v>16</v>
      </c>
      <c r="F8" s="66" t="s">
        <v>57</v>
      </c>
      <c r="G8" s="67" t="s">
        <v>13</v>
      </c>
      <c r="H8" s="67">
        <v>3</v>
      </c>
      <c r="I8" s="75"/>
      <c r="J8" s="42" t="s">
        <v>58</v>
      </c>
      <c r="K8" s="76" t="s">
        <v>23</v>
      </c>
    </row>
    <row r="9" ht="25" customHeight="1" spans="1:11">
      <c r="A9" s="10">
        <f t="shared" si="0"/>
        <v>5</v>
      </c>
      <c r="B9" s="11" t="str">
        <f t="shared" si="1"/>
        <v>四</v>
      </c>
      <c r="C9" s="63">
        <v>43552</v>
      </c>
      <c r="D9" s="64" t="s">
        <v>51</v>
      </c>
      <c r="E9" s="65" t="s">
        <v>16</v>
      </c>
      <c r="F9" s="66" t="s">
        <v>59</v>
      </c>
      <c r="G9" s="67" t="s">
        <v>13</v>
      </c>
      <c r="H9" s="67">
        <v>3</v>
      </c>
      <c r="I9" s="75"/>
      <c r="J9" s="42" t="s">
        <v>60</v>
      </c>
      <c r="K9" s="76" t="s">
        <v>19</v>
      </c>
    </row>
    <row r="10" ht="25" customHeight="1" spans="1:11">
      <c r="A10" s="10">
        <f t="shared" si="0"/>
        <v>6</v>
      </c>
      <c r="B10" s="11" t="str">
        <f t="shared" si="1"/>
        <v>四</v>
      </c>
      <c r="C10" s="63">
        <v>43559</v>
      </c>
      <c r="D10" s="64" t="s">
        <v>51</v>
      </c>
      <c r="E10" s="65" t="s">
        <v>16</v>
      </c>
      <c r="F10" s="44" t="s">
        <v>61</v>
      </c>
      <c r="G10" s="67" t="s">
        <v>13</v>
      </c>
      <c r="H10" s="67">
        <v>3</v>
      </c>
      <c r="I10" s="75"/>
      <c r="J10" s="42" t="s">
        <v>60</v>
      </c>
      <c r="K10" s="76" t="s">
        <v>19</v>
      </c>
    </row>
    <row r="11" ht="25" customHeight="1" spans="1:11">
      <c r="A11" s="10">
        <f t="shared" si="0"/>
        <v>7</v>
      </c>
      <c r="B11" s="11" t="str">
        <f t="shared" si="1"/>
        <v>四</v>
      </c>
      <c r="C11" s="63">
        <v>43566</v>
      </c>
      <c r="D11" s="64" t="s">
        <v>51</v>
      </c>
      <c r="E11" s="65" t="s">
        <v>16</v>
      </c>
      <c r="F11" s="68" t="s">
        <v>62</v>
      </c>
      <c r="G11" s="67" t="s">
        <v>13</v>
      </c>
      <c r="H11" s="67">
        <v>3</v>
      </c>
      <c r="I11" s="75"/>
      <c r="J11" s="42" t="s">
        <v>63</v>
      </c>
      <c r="K11" s="76" t="s">
        <v>64</v>
      </c>
    </row>
    <row r="12" ht="25" customHeight="1" spans="1:11">
      <c r="A12" s="10">
        <f t="shared" si="0"/>
        <v>8</v>
      </c>
      <c r="B12" s="11" t="str">
        <f t="shared" si="1"/>
        <v>四</v>
      </c>
      <c r="C12" s="63">
        <v>43573</v>
      </c>
      <c r="D12" s="64" t="s">
        <v>51</v>
      </c>
      <c r="E12" s="65" t="s">
        <v>16</v>
      </c>
      <c r="F12" s="66" t="s">
        <v>65</v>
      </c>
      <c r="G12" s="67" t="s">
        <v>13</v>
      </c>
      <c r="H12" s="67">
        <v>3</v>
      </c>
      <c r="I12" s="75"/>
      <c r="J12" s="42" t="s">
        <v>66</v>
      </c>
      <c r="K12" s="76" t="s">
        <v>23</v>
      </c>
    </row>
    <row r="13" ht="25" customHeight="1" spans="1:11">
      <c r="A13" s="10">
        <f t="shared" si="0"/>
        <v>9</v>
      </c>
      <c r="B13" s="11" t="str">
        <f t="shared" si="1"/>
        <v>四</v>
      </c>
      <c r="C13" s="63">
        <v>43580</v>
      </c>
      <c r="D13" s="64" t="s">
        <v>51</v>
      </c>
      <c r="E13" s="65" t="s">
        <v>16</v>
      </c>
      <c r="F13" s="66" t="s">
        <v>67</v>
      </c>
      <c r="G13" s="67" t="s">
        <v>13</v>
      </c>
      <c r="H13" s="67">
        <v>3</v>
      </c>
      <c r="I13" s="75"/>
      <c r="J13" s="42" t="s">
        <v>66</v>
      </c>
      <c r="K13" s="76" t="s">
        <v>23</v>
      </c>
    </row>
    <row r="14" ht="25" customHeight="1" spans="1:11">
      <c r="A14" s="10">
        <f t="shared" si="0"/>
        <v>10</v>
      </c>
      <c r="B14" s="11" t="str">
        <f t="shared" si="1"/>
        <v>四</v>
      </c>
      <c r="C14" s="63">
        <v>43587</v>
      </c>
      <c r="D14" s="64" t="s">
        <v>51</v>
      </c>
      <c r="E14" s="65" t="s">
        <v>16</v>
      </c>
      <c r="F14" s="69" t="s">
        <v>68</v>
      </c>
      <c r="G14" s="67" t="s">
        <v>13</v>
      </c>
      <c r="H14" s="67">
        <v>3</v>
      </c>
      <c r="I14" s="75"/>
      <c r="J14" s="42" t="s">
        <v>63</v>
      </c>
      <c r="K14" s="76" t="s">
        <v>64</v>
      </c>
    </row>
    <row r="15" ht="25" customHeight="1" spans="1:11">
      <c r="A15" s="10">
        <f t="shared" si="0"/>
        <v>11</v>
      </c>
      <c r="B15" s="11" t="str">
        <f t="shared" si="1"/>
        <v>四</v>
      </c>
      <c r="C15" s="63">
        <v>43594</v>
      </c>
      <c r="D15" s="64" t="s">
        <v>51</v>
      </c>
      <c r="E15" s="65" t="s">
        <v>16</v>
      </c>
      <c r="F15" s="69" t="s">
        <v>69</v>
      </c>
      <c r="G15" s="67" t="s">
        <v>13</v>
      </c>
      <c r="H15" s="67">
        <v>3</v>
      </c>
      <c r="I15" s="75"/>
      <c r="J15" s="42" t="s">
        <v>70</v>
      </c>
      <c r="K15" s="76" t="s">
        <v>23</v>
      </c>
    </row>
    <row r="16" ht="25" customHeight="1" spans="1:11">
      <c r="A16" s="10">
        <f t="shared" si="0"/>
        <v>12</v>
      </c>
      <c r="B16" s="11" t="str">
        <f t="shared" si="1"/>
        <v>四</v>
      </c>
      <c r="C16" s="63">
        <v>43601</v>
      </c>
      <c r="D16" s="64" t="s">
        <v>51</v>
      </c>
      <c r="E16" s="65" t="s">
        <v>16</v>
      </c>
      <c r="F16" s="70" t="s">
        <v>71</v>
      </c>
      <c r="G16" s="67" t="s">
        <v>13</v>
      </c>
      <c r="H16" s="67">
        <v>3</v>
      </c>
      <c r="I16" s="75"/>
      <c r="J16" s="42" t="s">
        <v>63</v>
      </c>
      <c r="K16" s="76" t="s">
        <v>64</v>
      </c>
    </row>
    <row r="17" ht="25" customHeight="1" spans="1:11">
      <c r="A17" s="10">
        <f t="shared" si="0"/>
        <v>13</v>
      </c>
      <c r="B17" s="11" t="str">
        <f t="shared" si="1"/>
        <v>四</v>
      </c>
      <c r="C17" s="63">
        <v>43608</v>
      </c>
      <c r="D17" s="64" t="s">
        <v>51</v>
      </c>
      <c r="E17" s="65" t="s">
        <v>72</v>
      </c>
      <c r="F17" s="66" t="s">
        <v>73</v>
      </c>
      <c r="G17" s="67" t="s">
        <v>14</v>
      </c>
      <c r="H17" s="67"/>
      <c r="I17" s="75">
        <v>3</v>
      </c>
      <c r="J17" s="42" t="s">
        <v>74</v>
      </c>
      <c r="K17" s="76" t="s">
        <v>64</v>
      </c>
    </row>
    <row r="18" ht="25" customHeight="1" spans="1:11">
      <c r="A18" s="10">
        <f t="shared" si="0"/>
        <v>14</v>
      </c>
      <c r="B18" s="11" t="str">
        <f t="shared" si="1"/>
        <v>四</v>
      </c>
      <c r="C18" s="63">
        <v>43615</v>
      </c>
      <c r="D18" s="64" t="s">
        <v>51</v>
      </c>
      <c r="E18" s="65" t="s">
        <v>72</v>
      </c>
      <c r="F18" s="68" t="s">
        <v>75</v>
      </c>
      <c r="G18" s="67" t="s">
        <v>14</v>
      </c>
      <c r="H18" s="67"/>
      <c r="I18" s="75">
        <v>3</v>
      </c>
      <c r="J18" s="42" t="s">
        <v>70</v>
      </c>
      <c r="K18" s="76" t="s">
        <v>23</v>
      </c>
    </row>
    <row r="19" ht="25" customHeight="1" spans="1:11">
      <c r="A19" s="7" t="s">
        <v>76</v>
      </c>
      <c r="B19" s="7"/>
      <c r="C19" s="8"/>
      <c r="D19" s="7"/>
      <c r="E19" s="7"/>
      <c r="F19" s="7"/>
      <c r="G19" s="7"/>
      <c r="H19" s="7"/>
      <c r="I19" s="7"/>
      <c r="J19" s="7"/>
      <c r="K19" s="7"/>
    </row>
    <row r="20" ht="25" customHeight="1" spans="1:11">
      <c r="A20" s="7" t="s">
        <v>29</v>
      </c>
      <c r="B20" s="71"/>
      <c r="C20" s="7"/>
      <c r="D20" s="9"/>
      <c r="E20" s="7"/>
      <c r="F20" s="7"/>
      <c r="G20" s="7" t="s">
        <v>30</v>
      </c>
      <c r="H20" s="7"/>
      <c r="I20" s="7"/>
      <c r="J20" s="7"/>
      <c r="K20" s="7"/>
    </row>
    <row r="21" ht="25" customHeight="1" spans="1:11">
      <c r="A21" s="72" t="s">
        <v>31</v>
      </c>
      <c r="B21" s="73"/>
      <c r="C21" s="72"/>
      <c r="D21" s="74"/>
      <c r="E21" s="72"/>
      <c r="F21" s="72"/>
      <c r="G21" s="72"/>
      <c r="H21" s="72"/>
      <c r="I21" s="72"/>
      <c r="J21" s="72"/>
      <c r="K21" s="72"/>
    </row>
    <row r="22" ht="25" customHeight="1" spans="1:11">
      <c r="A22" s="26" t="s">
        <v>77</v>
      </c>
      <c r="B22" s="27"/>
      <c r="C22" s="26"/>
      <c r="D22" s="29"/>
      <c r="E22" s="26"/>
      <c r="F22" s="26"/>
      <c r="G22" s="26"/>
      <c r="H22" s="26"/>
      <c r="I22" s="26"/>
      <c r="J22" s="26"/>
      <c r="K22" s="26"/>
    </row>
    <row r="23" ht="25" customHeight="1" spans="1:11">
      <c r="A23" s="30">
        <v>43489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17">
    <mergeCell ref="A1:K1"/>
    <mergeCell ref="A2:K2"/>
    <mergeCell ref="A3:D3"/>
    <mergeCell ref="H3:I3"/>
    <mergeCell ref="A19:K19"/>
    <mergeCell ref="A20:B20"/>
    <mergeCell ref="C20:F20"/>
    <mergeCell ref="G20:H20"/>
    <mergeCell ref="I20:K20"/>
    <mergeCell ref="A21:K21"/>
    <mergeCell ref="A22:K22"/>
    <mergeCell ref="A23:K2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7" sqref="C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7" t="s">
        <v>10</v>
      </c>
      <c r="C4" s="7" t="s">
        <v>11</v>
      </c>
      <c r="D4" s="7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v>1</v>
      </c>
      <c r="B5" s="11" t="s">
        <v>79</v>
      </c>
      <c r="C5" s="8">
        <v>43522</v>
      </c>
      <c r="D5" s="95" t="s">
        <v>15</v>
      </c>
      <c r="E5" s="7" t="s">
        <v>16</v>
      </c>
      <c r="F5" s="57" t="s">
        <v>80</v>
      </c>
      <c r="G5" s="7" t="s">
        <v>13</v>
      </c>
      <c r="H5" s="7">
        <v>3</v>
      </c>
      <c r="I5" s="7"/>
      <c r="J5" s="7" t="s">
        <v>81</v>
      </c>
      <c r="K5" s="7" t="s">
        <v>19</v>
      </c>
    </row>
    <row r="6" ht="25" customHeight="1" spans="1:11">
      <c r="A6" s="10">
        <v>2</v>
      </c>
      <c r="B6" s="11" t="s">
        <v>79</v>
      </c>
      <c r="C6" s="8">
        <v>43529</v>
      </c>
      <c r="D6" s="95" t="s">
        <v>15</v>
      </c>
      <c r="E6" s="7" t="s">
        <v>16</v>
      </c>
      <c r="F6" s="57" t="s">
        <v>82</v>
      </c>
      <c r="G6" s="7" t="s">
        <v>13</v>
      </c>
      <c r="H6" s="7">
        <v>3</v>
      </c>
      <c r="I6" s="60"/>
      <c r="J6" s="7" t="s">
        <v>81</v>
      </c>
      <c r="K6" s="7" t="s">
        <v>19</v>
      </c>
    </row>
    <row r="7" ht="25" customHeight="1" spans="1:11">
      <c r="A7" s="10">
        <v>3</v>
      </c>
      <c r="B7" s="11" t="s">
        <v>79</v>
      </c>
      <c r="C7" s="8">
        <v>43536</v>
      </c>
      <c r="D7" s="95" t="s">
        <v>15</v>
      </c>
      <c r="E7" s="7" t="s">
        <v>16</v>
      </c>
      <c r="F7" s="57" t="s">
        <v>83</v>
      </c>
      <c r="G7" s="7" t="s">
        <v>13</v>
      </c>
      <c r="H7" s="7">
        <v>3</v>
      </c>
      <c r="I7" s="60"/>
      <c r="J7" s="7" t="s">
        <v>84</v>
      </c>
      <c r="K7" s="7" t="s">
        <v>54</v>
      </c>
    </row>
    <row r="8" ht="25" customHeight="1" spans="1:11">
      <c r="A8" s="10">
        <v>4</v>
      </c>
      <c r="B8" s="11" t="s">
        <v>79</v>
      </c>
      <c r="C8" s="8">
        <v>43543</v>
      </c>
      <c r="D8" s="95" t="s">
        <v>15</v>
      </c>
      <c r="E8" s="7" t="s">
        <v>16</v>
      </c>
      <c r="F8" s="57" t="s">
        <v>85</v>
      </c>
      <c r="G8" s="7" t="s">
        <v>13</v>
      </c>
      <c r="H8" s="7">
        <v>3</v>
      </c>
      <c r="I8" s="60"/>
      <c r="J8" s="7" t="s">
        <v>84</v>
      </c>
      <c r="K8" s="7" t="s">
        <v>54</v>
      </c>
    </row>
    <row r="9" ht="25" customHeight="1" spans="1:11">
      <c r="A9" s="10">
        <v>5</v>
      </c>
      <c r="B9" s="11" t="s">
        <v>79</v>
      </c>
      <c r="C9" s="8">
        <v>43550</v>
      </c>
      <c r="D9" s="95" t="s">
        <v>15</v>
      </c>
      <c r="E9" s="7" t="s">
        <v>16</v>
      </c>
      <c r="F9" s="57" t="s">
        <v>86</v>
      </c>
      <c r="G9" s="7" t="s">
        <v>13</v>
      </c>
      <c r="H9" s="7">
        <v>3</v>
      </c>
      <c r="I9" s="60"/>
      <c r="J9" s="7" t="s">
        <v>87</v>
      </c>
      <c r="K9" s="7" t="s">
        <v>19</v>
      </c>
    </row>
    <row r="10" ht="25" customHeight="1" spans="1:11">
      <c r="A10" s="10">
        <v>6</v>
      </c>
      <c r="B10" s="11" t="s">
        <v>79</v>
      </c>
      <c r="C10" s="8">
        <v>43557</v>
      </c>
      <c r="D10" s="95" t="s">
        <v>15</v>
      </c>
      <c r="E10" s="7" t="s">
        <v>16</v>
      </c>
      <c r="F10" s="57" t="s">
        <v>88</v>
      </c>
      <c r="G10" s="7" t="s">
        <v>13</v>
      </c>
      <c r="H10" s="7">
        <v>3</v>
      </c>
      <c r="I10" s="60"/>
      <c r="J10" s="7" t="s">
        <v>89</v>
      </c>
      <c r="K10" s="7" t="s">
        <v>19</v>
      </c>
    </row>
    <row r="11" ht="25" customHeight="1" spans="1:11">
      <c r="A11" s="14" t="s">
        <v>90</v>
      </c>
      <c r="B11" s="15"/>
      <c r="C11" s="15"/>
      <c r="D11" s="15"/>
      <c r="E11" s="15"/>
      <c r="F11" s="15"/>
      <c r="G11" s="15"/>
      <c r="H11" s="15"/>
      <c r="I11" s="15"/>
      <c r="J11" s="15"/>
      <c r="K11" s="34"/>
    </row>
    <row r="12" ht="25" customHeight="1" spans="1:11">
      <c r="A12" s="18" t="s">
        <v>29</v>
      </c>
      <c r="B12" s="19"/>
      <c r="C12" s="20"/>
      <c r="D12" s="21"/>
      <c r="E12" s="18"/>
      <c r="F12" s="18"/>
      <c r="G12" s="18" t="s">
        <v>30</v>
      </c>
      <c r="H12" s="18"/>
      <c r="I12" s="18"/>
      <c r="J12" s="18"/>
      <c r="K12" s="18"/>
    </row>
    <row r="13" ht="25" customHeight="1" spans="1:11">
      <c r="A13" s="22" t="s">
        <v>31</v>
      </c>
      <c r="B13" s="23"/>
      <c r="C13" s="24"/>
      <c r="D13" s="25"/>
      <c r="E13" s="22"/>
      <c r="F13" s="22"/>
      <c r="G13" s="22"/>
      <c r="H13" s="22"/>
      <c r="I13" s="22"/>
      <c r="J13" s="22"/>
      <c r="K13" s="22"/>
    </row>
    <row r="14" ht="25" customHeight="1" spans="1:11">
      <c r="A14" s="58" t="s">
        <v>91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ht="25" customHeight="1" spans="1:11">
      <c r="A15" s="59">
        <v>43485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</row>
  </sheetData>
  <mergeCells count="17">
    <mergeCell ref="A1:K1"/>
    <mergeCell ref="A2:K2"/>
    <mergeCell ref="A3:D3"/>
    <mergeCell ref="H3:I3"/>
    <mergeCell ref="A11:K11"/>
    <mergeCell ref="A12:B12"/>
    <mergeCell ref="C12:F12"/>
    <mergeCell ref="G12:H12"/>
    <mergeCell ref="I12:K12"/>
    <mergeCell ref="A13:K13"/>
    <mergeCell ref="A14:K14"/>
    <mergeCell ref="A15:K1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2" sqref="A12:K1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25" customHeight="1" spans="1:11">
      <c r="A2" s="36" t="s">
        <v>92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5" customHeight="1" spans="1:11">
      <c r="A3" s="37" t="s">
        <v>2</v>
      </c>
      <c r="B3" s="38"/>
      <c r="C3" s="38"/>
      <c r="D3" s="39"/>
      <c r="E3" s="40" t="s">
        <v>3</v>
      </c>
      <c r="F3" s="40" t="s">
        <v>4</v>
      </c>
      <c r="G3" s="40" t="s">
        <v>5</v>
      </c>
      <c r="H3" s="37" t="s">
        <v>6</v>
      </c>
      <c r="I3" s="39"/>
      <c r="J3" s="40" t="s">
        <v>35</v>
      </c>
      <c r="K3" s="40" t="s">
        <v>8</v>
      </c>
    </row>
    <row r="4" ht="25" customHeight="1" spans="1:11">
      <c r="A4" s="12" t="s">
        <v>9</v>
      </c>
      <c r="B4" s="12" t="s">
        <v>10</v>
      </c>
      <c r="C4" s="41" t="s">
        <v>11</v>
      </c>
      <c r="D4" s="42" t="s">
        <v>12</v>
      </c>
      <c r="E4" s="43"/>
      <c r="F4" s="43"/>
      <c r="G4" s="43"/>
      <c r="H4" s="12" t="s">
        <v>13</v>
      </c>
      <c r="I4" s="12" t="s">
        <v>14</v>
      </c>
      <c r="J4" s="43"/>
      <c r="K4" s="43"/>
    </row>
    <row r="5" ht="25" customHeight="1" spans="1:11">
      <c r="A5" s="10">
        <f t="shared" ref="A5:A11" si="0">WEEKNUM(C5-"2019-2-24",1)</f>
        <v>1</v>
      </c>
      <c r="B5" s="11" t="str">
        <f t="shared" ref="B5:B11" si="1">TEXT(C5,"aaa")</f>
        <v>六</v>
      </c>
      <c r="C5" s="41">
        <v>43526</v>
      </c>
      <c r="D5" s="42" t="s">
        <v>51</v>
      </c>
      <c r="E5" s="12" t="s">
        <v>16</v>
      </c>
      <c r="F5" s="44" t="s">
        <v>93</v>
      </c>
      <c r="G5" s="12" t="s">
        <v>13</v>
      </c>
      <c r="H5" s="12">
        <v>3</v>
      </c>
      <c r="I5" s="12"/>
      <c r="J5" s="12" t="s">
        <v>94</v>
      </c>
      <c r="K5" s="12" t="s">
        <v>95</v>
      </c>
    </row>
    <row r="6" ht="25" customHeight="1" spans="1:11">
      <c r="A6" s="10">
        <f t="shared" si="0"/>
        <v>2</v>
      </c>
      <c r="B6" s="11" t="str">
        <f t="shared" si="1"/>
        <v>六</v>
      </c>
      <c r="C6" s="41">
        <v>43533</v>
      </c>
      <c r="D6" s="42" t="s">
        <v>51</v>
      </c>
      <c r="E6" s="12" t="s">
        <v>16</v>
      </c>
      <c r="F6" s="44" t="s">
        <v>96</v>
      </c>
      <c r="G6" s="12" t="s">
        <v>13</v>
      </c>
      <c r="H6" s="12">
        <v>3</v>
      </c>
      <c r="I6" s="12"/>
      <c r="J6" s="12" t="s">
        <v>97</v>
      </c>
      <c r="K6" s="12" t="s">
        <v>38</v>
      </c>
    </row>
    <row r="7" ht="25" customHeight="1" spans="1:11">
      <c r="A7" s="10">
        <f t="shared" si="0"/>
        <v>3</v>
      </c>
      <c r="B7" s="11" t="str">
        <f t="shared" si="1"/>
        <v>六</v>
      </c>
      <c r="C7" s="41">
        <v>43540</v>
      </c>
      <c r="D7" s="42" t="s">
        <v>51</v>
      </c>
      <c r="E7" s="12" t="s">
        <v>16</v>
      </c>
      <c r="F7" s="44" t="s">
        <v>98</v>
      </c>
      <c r="G7" s="12" t="s">
        <v>13</v>
      </c>
      <c r="H7" s="12">
        <v>3</v>
      </c>
      <c r="I7" s="12"/>
      <c r="J7" s="12" t="s">
        <v>99</v>
      </c>
      <c r="K7" s="12" t="s">
        <v>100</v>
      </c>
    </row>
    <row r="8" ht="25" customHeight="1" spans="1:11">
      <c r="A8" s="10">
        <f t="shared" si="0"/>
        <v>4</v>
      </c>
      <c r="B8" s="11" t="str">
        <f t="shared" si="1"/>
        <v>六</v>
      </c>
      <c r="C8" s="41">
        <v>43547</v>
      </c>
      <c r="D8" s="42" t="s">
        <v>51</v>
      </c>
      <c r="E8" s="12" t="s">
        <v>16</v>
      </c>
      <c r="F8" s="44" t="s">
        <v>101</v>
      </c>
      <c r="G8" s="12" t="s">
        <v>13</v>
      </c>
      <c r="H8" s="12">
        <v>3</v>
      </c>
      <c r="I8" s="12"/>
      <c r="J8" s="12" t="s">
        <v>102</v>
      </c>
      <c r="K8" s="12" t="s">
        <v>23</v>
      </c>
    </row>
    <row r="9" ht="25" customHeight="1" spans="1:11">
      <c r="A9" s="10">
        <f t="shared" si="0"/>
        <v>5</v>
      </c>
      <c r="B9" s="11" t="str">
        <f t="shared" si="1"/>
        <v>六</v>
      </c>
      <c r="C9" s="41">
        <v>43554</v>
      </c>
      <c r="D9" s="42" t="s">
        <v>51</v>
      </c>
      <c r="E9" s="12" t="s">
        <v>16</v>
      </c>
      <c r="F9" s="44" t="s">
        <v>103</v>
      </c>
      <c r="G9" s="12" t="s">
        <v>13</v>
      </c>
      <c r="H9" s="12">
        <v>3</v>
      </c>
      <c r="I9" s="12"/>
      <c r="J9" s="12" t="s">
        <v>102</v>
      </c>
      <c r="K9" s="12" t="s">
        <v>23</v>
      </c>
    </row>
    <row r="10" ht="25" customHeight="1" spans="1:11">
      <c r="A10" s="10">
        <f t="shared" si="0"/>
        <v>6</v>
      </c>
      <c r="B10" s="11" t="str">
        <f t="shared" si="1"/>
        <v>六</v>
      </c>
      <c r="C10" s="41">
        <v>43561</v>
      </c>
      <c r="D10" s="42" t="s">
        <v>51</v>
      </c>
      <c r="E10" s="12" t="s">
        <v>16</v>
      </c>
      <c r="F10" s="44" t="s">
        <v>104</v>
      </c>
      <c r="G10" s="12" t="s">
        <v>13</v>
      </c>
      <c r="H10" s="12">
        <v>3</v>
      </c>
      <c r="I10" s="12"/>
      <c r="J10" s="12" t="s">
        <v>105</v>
      </c>
      <c r="K10" s="12" t="s">
        <v>100</v>
      </c>
    </row>
    <row r="11" ht="25" customHeight="1" spans="1:11">
      <c r="A11" s="10">
        <f t="shared" si="0"/>
        <v>7</v>
      </c>
      <c r="B11" s="11" t="str">
        <f t="shared" si="1"/>
        <v>六</v>
      </c>
      <c r="C11" s="41">
        <v>43568</v>
      </c>
      <c r="D11" s="42" t="s">
        <v>51</v>
      </c>
      <c r="E11" s="12" t="s">
        <v>16</v>
      </c>
      <c r="F11" s="44" t="s">
        <v>106</v>
      </c>
      <c r="G11" s="12" t="s">
        <v>13</v>
      </c>
      <c r="H11" s="12">
        <v>3</v>
      </c>
      <c r="I11" s="12"/>
      <c r="J11" s="12" t="s">
        <v>107</v>
      </c>
      <c r="K11" s="12" t="s">
        <v>100</v>
      </c>
    </row>
    <row r="12" ht="25" customHeight="1" spans="1:11">
      <c r="A12" s="37" t="s">
        <v>108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</row>
    <row r="13" ht="25" customHeight="1" spans="1:11">
      <c r="A13" s="45" t="s">
        <v>29</v>
      </c>
      <c r="B13" s="46"/>
      <c r="C13" s="47"/>
      <c r="D13" s="48"/>
      <c r="E13" s="45"/>
      <c r="F13" s="45"/>
      <c r="G13" s="45" t="s">
        <v>30</v>
      </c>
      <c r="H13" s="45"/>
      <c r="I13" s="45"/>
      <c r="J13" s="45"/>
      <c r="K13" s="45"/>
    </row>
    <row r="14" ht="25" customHeight="1" spans="1:11">
      <c r="A14" s="22" t="s">
        <v>31</v>
      </c>
      <c r="B14" s="23"/>
      <c r="C14" s="24"/>
      <c r="D14" s="25"/>
      <c r="E14" s="22"/>
      <c r="F14" s="22"/>
      <c r="G14" s="22"/>
      <c r="H14" s="22"/>
      <c r="I14" s="22"/>
      <c r="J14" s="22"/>
      <c r="K14" s="22"/>
    </row>
    <row r="15" ht="25" customHeight="1" spans="1:11">
      <c r="A15" s="49" t="s">
        <v>109</v>
      </c>
      <c r="B15" s="50"/>
      <c r="C15" s="51"/>
      <c r="D15" s="52"/>
      <c r="E15" s="49"/>
      <c r="F15" s="49"/>
      <c r="G15" s="49"/>
      <c r="H15" s="49"/>
      <c r="I15" s="49"/>
      <c r="J15" s="49"/>
      <c r="K15" s="49"/>
    </row>
    <row r="16" ht="25" customHeight="1" spans="1:11">
      <c r="A16" s="53">
        <v>43497</v>
      </c>
      <c r="B16" s="54"/>
      <c r="C16" s="55"/>
      <c r="D16" s="53"/>
      <c r="E16" s="53"/>
      <c r="F16" s="53"/>
      <c r="G16" s="53"/>
      <c r="H16" s="53"/>
      <c r="I16" s="53"/>
      <c r="J16" s="53"/>
      <c r="K16" s="53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F8" sqref="F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110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4" si="0">WEEKNUM(C5-"2019-2-24",1)</f>
        <v>1</v>
      </c>
      <c r="B5" s="11" t="str">
        <f t="shared" ref="B5:B14" si="1">TEXT(C5,"aaa")</f>
        <v>一</v>
      </c>
      <c r="C5" s="8">
        <v>43521</v>
      </c>
      <c r="D5" s="9" t="s">
        <v>51</v>
      </c>
      <c r="E5" s="12" t="s">
        <v>16</v>
      </c>
      <c r="F5" s="13" t="s">
        <v>111</v>
      </c>
      <c r="G5" s="7" t="s">
        <v>13</v>
      </c>
      <c r="H5" s="7">
        <v>3</v>
      </c>
      <c r="I5" s="7"/>
      <c r="J5" s="7" t="s">
        <v>112</v>
      </c>
      <c r="K5" s="7" t="s">
        <v>23</v>
      </c>
    </row>
    <row r="6" ht="25" customHeight="1" spans="1:11">
      <c r="A6" s="10">
        <f t="shared" si="0"/>
        <v>2</v>
      </c>
      <c r="B6" s="11" t="str">
        <f t="shared" si="1"/>
        <v>一</v>
      </c>
      <c r="C6" s="8">
        <v>43528</v>
      </c>
      <c r="D6" s="9" t="s">
        <v>51</v>
      </c>
      <c r="E6" s="12" t="s">
        <v>16</v>
      </c>
      <c r="F6" s="13" t="s">
        <v>113</v>
      </c>
      <c r="G6" s="7" t="s">
        <v>13</v>
      </c>
      <c r="H6" s="7">
        <v>3</v>
      </c>
      <c r="I6" s="7"/>
      <c r="J6" s="7" t="s">
        <v>112</v>
      </c>
      <c r="K6" s="7" t="s">
        <v>23</v>
      </c>
    </row>
    <row r="7" ht="25" customHeight="1" spans="1:11">
      <c r="A7" s="10">
        <f t="shared" si="0"/>
        <v>3</v>
      </c>
      <c r="B7" s="11" t="str">
        <f t="shared" si="1"/>
        <v>一</v>
      </c>
      <c r="C7" s="8">
        <v>43535</v>
      </c>
      <c r="D7" s="9" t="s">
        <v>51</v>
      </c>
      <c r="E7" s="12" t="s">
        <v>16</v>
      </c>
      <c r="F7" s="13" t="s">
        <v>114</v>
      </c>
      <c r="G7" s="7" t="s">
        <v>13</v>
      </c>
      <c r="H7" s="7">
        <v>3</v>
      </c>
      <c r="I7" s="7"/>
      <c r="J7" s="7" t="s">
        <v>115</v>
      </c>
      <c r="K7" s="7" t="s">
        <v>23</v>
      </c>
    </row>
    <row r="8" ht="25" customHeight="1" spans="1:11">
      <c r="A8" s="10">
        <f t="shared" si="0"/>
        <v>4</v>
      </c>
      <c r="B8" s="11" t="str">
        <f t="shared" si="1"/>
        <v>一</v>
      </c>
      <c r="C8" s="8">
        <v>43542</v>
      </c>
      <c r="D8" s="9" t="s">
        <v>51</v>
      </c>
      <c r="E8" s="12" t="s">
        <v>16</v>
      </c>
      <c r="F8" s="13" t="s">
        <v>116</v>
      </c>
      <c r="G8" s="7" t="s">
        <v>13</v>
      </c>
      <c r="H8" s="7">
        <v>3</v>
      </c>
      <c r="I8" s="7"/>
      <c r="J8" s="7" t="s">
        <v>112</v>
      </c>
      <c r="K8" s="7" t="s">
        <v>23</v>
      </c>
    </row>
    <row r="9" ht="25" customHeight="1" spans="1:11">
      <c r="A9" s="10">
        <f t="shared" si="0"/>
        <v>5</v>
      </c>
      <c r="B9" s="11" t="str">
        <f t="shared" si="1"/>
        <v>一</v>
      </c>
      <c r="C9" s="8">
        <v>43549</v>
      </c>
      <c r="D9" s="9" t="s">
        <v>51</v>
      </c>
      <c r="E9" s="12" t="s">
        <v>16</v>
      </c>
      <c r="F9" s="13" t="s">
        <v>117</v>
      </c>
      <c r="G9" s="7" t="s">
        <v>118</v>
      </c>
      <c r="H9" s="7">
        <v>3</v>
      </c>
      <c r="I9" s="7"/>
      <c r="J9" s="7" t="s">
        <v>112</v>
      </c>
      <c r="K9" s="7" t="s">
        <v>23</v>
      </c>
    </row>
    <row r="10" ht="25" customHeight="1" spans="1:11">
      <c r="A10" s="10">
        <f t="shared" si="0"/>
        <v>6</v>
      </c>
      <c r="B10" s="11" t="str">
        <f t="shared" si="1"/>
        <v>一</v>
      </c>
      <c r="C10" s="8">
        <v>43556</v>
      </c>
      <c r="D10" s="9" t="s">
        <v>119</v>
      </c>
      <c r="E10" s="12" t="s">
        <v>16</v>
      </c>
      <c r="F10" s="13" t="s">
        <v>120</v>
      </c>
      <c r="G10" s="7" t="s">
        <v>13</v>
      </c>
      <c r="H10" s="7">
        <v>2</v>
      </c>
      <c r="I10" s="7"/>
      <c r="J10" s="7" t="s">
        <v>121</v>
      </c>
      <c r="K10" s="7" t="s">
        <v>38</v>
      </c>
    </row>
    <row r="11" ht="25" customHeight="1" spans="1:11">
      <c r="A11" s="10">
        <f t="shared" si="0"/>
        <v>6</v>
      </c>
      <c r="B11" s="11" t="str">
        <f t="shared" si="1"/>
        <v>一</v>
      </c>
      <c r="C11" s="8">
        <v>43556</v>
      </c>
      <c r="D11" s="9" t="s">
        <v>122</v>
      </c>
      <c r="E11" s="12" t="s">
        <v>16</v>
      </c>
      <c r="F11" s="13" t="s">
        <v>123</v>
      </c>
      <c r="G11" s="7" t="s">
        <v>13</v>
      </c>
      <c r="H11" s="7">
        <v>1</v>
      </c>
      <c r="I11" s="7"/>
      <c r="J11" s="7" t="s">
        <v>124</v>
      </c>
      <c r="K11" s="7" t="s">
        <v>38</v>
      </c>
    </row>
    <row r="12" ht="25" customHeight="1" spans="1:11">
      <c r="A12" s="10">
        <f t="shared" si="0"/>
        <v>7</v>
      </c>
      <c r="B12" s="11" t="str">
        <f t="shared" si="1"/>
        <v>一</v>
      </c>
      <c r="C12" s="8">
        <v>43563</v>
      </c>
      <c r="D12" s="9" t="s">
        <v>51</v>
      </c>
      <c r="E12" s="12" t="s">
        <v>16</v>
      </c>
      <c r="F12" s="13" t="s">
        <v>125</v>
      </c>
      <c r="G12" s="7" t="s">
        <v>118</v>
      </c>
      <c r="H12" s="7">
        <v>3</v>
      </c>
      <c r="I12" s="7"/>
      <c r="J12" s="7" t="s">
        <v>121</v>
      </c>
      <c r="K12" s="7" t="s">
        <v>38</v>
      </c>
    </row>
    <row r="13" ht="25" customHeight="1" spans="1:11">
      <c r="A13" s="10">
        <f t="shared" si="0"/>
        <v>8</v>
      </c>
      <c r="B13" s="11" t="str">
        <f t="shared" si="1"/>
        <v>一</v>
      </c>
      <c r="C13" s="8">
        <v>43570</v>
      </c>
      <c r="D13" s="9" t="s">
        <v>119</v>
      </c>
      <c r="E13" s="12" t="s">
        <v>16</v>
      </c>
      <c r="F13" s="13" t="s">
        <v>126</v>
      </c>
      <c r="G13" s="7" t="s">
        <v>13</v>
      </c>
      <c r="H13" s="7">
        <v>2</v>
      </c>
      <c r="I13" s="7"/>
      <c r="J13" s="7" t="s">
        <v>127</v>
      </c>
      <c r="K13" s="7" t="s">
        <v>38</v>
      </c>
    </row>
    <row r="14" ht="25" customHeight="1" spans="1:11">
      <c r="A14" s="10">
        <f t="shared" si="0"/>
        <v>8</v>
      </c>
      <c r="B14" s="11" t="str">
        <f t="shared" si="1"/>
        <v>一</v>
      </c>
      <c r="C14" s="8">
        <v>43570</v>
      </c>
      <c r="D14" s="9" t="s">
        <v>122</v>
      </c>
      <c r="E14" s="12" t="s">
        <v>16</v>
      </c>
      <c r="F14" s="13" t="s">
        <v>128</v>
      </c>
      <c r="G14" s="7" t="s">
        <v>13</v>
      </c>
      <c r="H14" s="7">
        <v>1</v>
      </c>
      <c r="I14" s="7"/>
      <c r="J14" s="7" t="s">
        <v>121</v>
      </c>
      <c r="K14" s="7" t="s">
        <v>38</v>
      </c>
    </row>
    <row r="15" ht="25" customHeight="1" spans="1:11">
      <c r="A15" s="14" t="s">
        <v>28</v>
      </c>
      <c r="B15" s="15"/>
      <c r="C15" s="16"/>
      <c r="D15" s="17"/>
      <c r="E15" s="15"/>
      <c r="F15" s="15"/>
      <c r="G15" s="15"/>
      <c r="H15" s="15"/>
      <c r="I15" s="15"/>
      <c r="J15" s="15"/>
      <c r="K15" s="34"/>
    </row>
    <row r="16" ht="25" customHeight="1" spans="1:11">
      <c r="A16" s="18" t="s">
        <v>29</v>
      </c>
      <c r="B16" s="19"/>
      <c r="C16" s="20"/>
      <c r="D16" s="21"/>
      <c r="E16" s="18"/>
      <c r="F16" s="18"/>
      <c r="G16" s="18" t="s">
        <v>30</v>
      </c>
      <c r="H16" s="18"/>
      <c r="I16" s="18"/>
      <c r="J16" s="18"/>
      <c r="K16" s="18"/>
    </row>
    <row r="17" ht="25" customHeight="1" spans="1:11">
      <c r="A17" s="22" t="s">
        <v>31</v>
      </c>
      <c r="B17" s="23"/>
      <c r="C17" s="24"/>
      <c r="D17" s="25"/>
      <c r="E17" s="22"/>
      <c r="F17" s="22"/>
      <c r="G17" s="22"/>
      <c r="H17" s="22"/>
      <c r="I17" s="22"/>
      <c r="J17" s="22"/>
      <c r="K17" s="22"/>
    </row>
    <row r="18" ht="25" customHeight="1" spans="1:11">
      <c r="A18" s="26" t="s">
        <v>129</v>
      </c>
      <c r="B18" s="27"/>
      <c r="C18" s="28"/>
      <c r="D18" s="29"/>
      <c r="E18" s="26"/>
      <c r="F18" s="26"/>
      <c r="G18" s="26"/>
      <c r="H18" s="26"/>
      <c r="I18" s="26"/>
      <c r="J18" s="26"/>
      <c r="K18" s="26"/>
    </row>
    <row r="19" ht="25" customHeight="1" spans="1:11">
      <c r="A19" s="30">
        <v>43482</v>
      </c>
      <c r="B19" s="31"/>
      <c r="C19" s="32"/>
      <c r="D19" s="33"/>
      <c r="E19" s="30"/>
      <c r="F19" s="30"/>
      <c r="G19" s="30"/>
      <c r="H19" s="30"/>
      <c r="I19" s="30"/>
      <c r="J19" s="30"/>
      <c r="K19" s="30"/>
    </row>
  </sheetData>
  <mergeCells count="17">
    <mergeCell ref="A1:K1"/>
    <mergeCell ref="A2:K2"/>
    <mergeCell ref="A3:D3"/>
    <mergeCell ref="H3:I3"/>
    <mergeCell ref="A15:K15"/>
    <mergeCell ref="A16:B16"/>
    <mergeCell ref="C16:F16"/>
    <mergeCell ref="G16:H16"/>
    <mergeCell ref="I16:K16"/>
    <mergeCell ref="A17:K17"/>
    <mergeCell ref="A18:K18"/>
    <mergeCell ref="A19:K19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《传染病学》</vt:lpstr>
      <vt:lpstr>《耳鼻咽喉头颈外科学》</vt:lpstr>
      <vt:lpstr>《急诊医学》</vt:lpstr>
      <vt:lpstr>《精神病学》</vt:lpstr>
      <vt:lpstr>《皮肤性病学》</vt:lpstr>
      <vt:lpstr>《神经病学》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2019-02-23T01:48:00Z</dcterms:created>
  <dcterms:modified xsi:type="dcterms:W3CDTF">2019-02-25T02:10:21Z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