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院系公示成绩模板" sheetId="7" r:id="rId1"/>
  </sheets>
  <definedNames>
    <definedName name="_xlnm.Print_Titles" localSheetId="0">院系公示成绩模板!$1:$1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<sst xmlns="http://schemas.openxmlformats.org/spreadsheetml/2006/main" count="377" uniqueCount="214">
  <si>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</si>
  <si>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考生编号</t>
    </r>
  </si>
  <si>
    <r>
      <rPr>
        <b/>
        <sz val="10"/>
        <rFont val="宋体"/>
        <charset val="134"/>
      </rPr>
      <t>姓名</t>
    </r>
  </si>
  <si>
    <r>
      <rPr>
        <b/>
        <sz val="10"/>
        <rFont val="宋体"/>
        <charset val="134"/>
      </rPr>
      <t>专业代码</t>
    </r>
  </si>
  <si>
    <r>
      <rPr>
        <b/>
        <sz val="10"/>
        <rFont val="宋体"/>
        <charset val="134"/>
      </rPr>
      <t>专业名称</t>
    </r>
  </si>
  <si>
    <r>
      <rPr>
        <b/>
        <sz val="10"/>
        <rFont val="宋体"/>
        <charset val="134"/>
      </rPr>
      <t>初试成绩</t>
    </r>
    <r>
      <rPr>
        <b/>
        <sz val="10"/>
        <rFont val="Times New Roman"/>
        <charset val="134"/>
      </rPr>
      <t>a</t>
    </r>
  </si>
  <si>
    <r>
      <rPr>
        <b/>
        <sz val="10"/>
        <rFont val="宋体"/>
        <charset val="134"/>
      </rPr>
      <t>复试笔试成绩</t>
    </r>
    <r>
      <rPr>
        <b/>
        <sz val="10"/>
        <rFont val="Times New Roman"/>
        <charset val="134"/>
      </rPr>
      <t>b1</t>
    </r>
  </si>
  <si>
    <r>
      <rPr>
        <b/>
        <sz val="10"/>
        <rFont val="宋体"/>
        <charset val="134"/>
      </rPr>
      <t>复试面试成绩</t>
    </r>
    <r>
      <rPr>
        <b/>
        <sz val="10"/>
        <rFont val="Times New Roman"/>
        <charset val="134"/>
      </rPr>
      <t>b2</t>
    </r>
  </si>
  <si>
    <r>
      <rPr>
        <b/>
        <sz val="10"/>
        <rFont val="宋体"/>
        <charset val="134"/>
      </rPr>
      <t>复试成绩</t>
    </r>
    <r>
      <rPr>
        <b/>
        <sz val="10"/>
        <rFont val="Times New Roman"/>
        <charset val="134"/>
      </rPr>
      <t xml:space="preserve">                   b=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134"/>
      </rPr>
      <t>b1+b2</t>
    </r>
    <r>
      <rPr>
        <b/>
        <sz val="10"/>
        <rFont val="宋体"/>
        <charset val="134"/>
      </rPr>
      <t>）</t>
    </r>
  </si>
  <si>
    <t>初试权重成绩A=(a÷500)×100×50%</t>
  </si>
  <si>
    <t>复试权重成绩B=(b÷200))×100×50%</t>
  </si>
  <si>
    <r>
      <rPr>
        <b/>
        <sz val="10"/>
        <rFont val="宋体"/>
        <charset val="134"/>
      </rPr>
      <t>考生最后成绩</t>
    </r>
    <r>
      <rPr>
        <b/>
        <sz val="10"/>
        <rFont val="Times New Roman"/>
        <charset val="134"/>
      </rPr>
      <t>A+B</t>
    </r>
  </si>
  <si>
    <r>
      <rPr>
        <b/>
        <sz val="10"/>
        <rFont val="宋体"/>
        <charset val="134"/>
      </rPr>
      <t>名次排序</t>
    </r>
  </si>
  <si>
    <t>106344100207004</t>
  </si>
  <si>
    <t>杨帅</t>
  </si>
  <si>
    <t>100207</t>
  </si>
  <si>
    <t>影像医学与核医学</t>
  </si>
  <si>
    <t>106344100207022</t>
  </si>
  <si>
    <t>龚斯睿</t>
  </si>
  <si>
    <t>106344100207009</t>
  </si>
  <si>
    <t>韩若冰</t>
  </si>
  <si>
    <t>106344105123106</t>
  </si>
  <si>
    <t>赵珂澜</t>
  </si>
  <si>
    <t>105123</t>
  </si>
  <si>
    <t>放射影像学</t>
  </si>
  <si>
    <t>106344105123073</t>
  </si>
  <si>
    <t>曾潇</t>
  </si>
  <si>
    <t>106344105123085</t>
  </si>
  <si>
    <t>毛姣姣</t>
  </si>
  <si>
    <t>106344105123122</t>
  </si>
  <si>
    <t>王钰琴</t>
  </si>
  <si>
    <t>106344105123109</t>
  </si>
  <si>
    <t>李明韬</t>
  </si>
  <si>
    <t>106344105123006</t>
  </si>
  <si>
    <t>杨洪安</t>
  </si>
  <si>
    <t>106344105123009</t>
  </si>
  <si>
    <t>杨维</t>
  </si>
  <si>
    <t>106344105123039</t>
  </si>
  <si>
    <t>李梦媛</t>
  </si>
  <si>
    <t>106344105123074</t>
  </si>
  <si>
    <t>王昱心</t>
  </si>
  <si>
    <t>106344105123052</t>
  </si>
  <si>
    <t>蒋海燕</t>
  </si>
  <si>
    <t>106344105123086</t>
  </si>
  <si>
    <t>何惠欣</t>
  </si>
  <si>
    <t>106344105123108</t>
  </si>
  <si>
    <t>陈安琪</t>
  </si>
  <si>
    <t>106344105123044</t>
  </si>
  <si>
    <t>李沛霖</t>
  </si>
  <si>
    <t>106344105123029</t>
  </si>
  <si>
    <t>张柳梅</t>
  </si>
  <si>
    <t>106344105123093</t>
  </si>
  <si>
    <t>陈城</t>
  </si>
  <si>
    <t>106344105123049</t>
  </si>
  <si>
    <t>庞彩凤</t>
  </si>
  <si>
    <t>106344105123048</t>
  </si>
  <si>
    <t>符光</t>
  </si>
  <si>
    <t>106344105123097</t>
  </si>
  <si>
    <t>李海瑞</t>
  </si>
  <si>
    <t>106344105123137</t>
  </si>
  <si>
    <t>赖雯静</t>
  </si>
  <si>
    <t>106344105123095</t>
  </si>
  <si>
    <t>陈林霞</t>
  </si>
  <si>
    <t>106344105123100</t>
  </si>
  <si>
    <t>何鹏程</t>
  </si>
  <si>
    <t>106344105123107</t>
  </si>
  <si>
    <t>缪全有</t>
  </si>
  <si>
    <t>106344105123079</t>
  </si>
  <si>
    <t>刘星宇</t>
  </si>
  <si>
    <t>106344105123078</t>
  </si>
  <si>
    <t>王浩宇</t>
  </si>
  <si>
    <t>106344105123063</t>
  </si>
  <si>
    <t>王熙</t>
  </si>
  <si>
    <t>106344105123116</t>
  </si>
  <si>
    <t>龚新宗</t>
  </si>
  <si>
    <t>106344105123023</t>
  </si>
  <si>
    <t>唐钰清</t>
  </si>
  <si>
    <t>106344105123075</t>
  </si>
  <si>
    <t>钱爽</t>
  </si>
  <si>
    <t>106344105123047</t>
  </si>
  <si>
    <t>涂昕玥</t>
  </si>
  <si>
    <t>106344105123110</t>
  </si>
  <si>
    <t>李晨阳</t>
  </si>
  <si>
    <t>106344105123015</t>
  </si>
  <si>
    <t>杨俨入</t>
  </si>
  <si>
    <t>106344105123013</t>
  </si>
  <si>
    <t>陈锦瑶</t>
  </si>
  <si>
    <t>106344105123057</t>
  </si>
  <si>
    <t>窦睿珂</t>
  </si>
  <si>
    <t>106344105123135</t>
  </si>
  <si>
    <t>曾靖雯</t>
  </si>
  <si>
    <t>106344105123111</t>
  </si>
  <si>
    <t>张艺端</t>
  </si>
  <si>
    <t>106344105123115</t>
  </si>
  <si>
    <t>廖明瑶</t>
  </si>
  <si>
    <t>106344105123061</t>
  </si>
  <si>
    <t>吕佳俊</t>
  </si>
  <si>
    <t>106344105123040</t>
  </si>
  <si>
    <t>梅驰钰</t>
  </si>
  <si>
    <t>106344105123124</t>
  </si>
  <si>
    <t>杨雅岚</t>
  </si>
  <si>
    <t>106344105123068</t>
  </si>
  <si>
    <t>苏开翔</t>
  </si>
  <si>
    <t>106344105123001</t>
  </si>
  <si>
    <t>何肖</t>
  </si>
  <si>
    <t>106344105123020</t>
  </si>
  <si>
    <t>肖仁杰</t>
  </si>
  <si>
    <t>不合格</t>
  </si>
  <si>
    <t>106344105123038</t>
  </si>
  <si>
    <t>赵雨</t>
  </si>
  <si>
    <t>106344105123017</t>
  </si>
  <si>
    <t>任柏鸿</t>
  </si>
  <si>
    <t>106344105123003</t>
  </si>
  <si>
    <t>蒋媛媛</t>
  </si>
  <si>
    <t>缺考</t>
  </si>
  <si>
    <t>106344105124007</t>
  </si>
  <si>
    <t>张雁秀</t>
  </si>
  <si>
    <t>超声医学</t>
  </si>
  <si>
    <t>106344105124069</t>
  </si>
  <si>
    <t>刘瀚阳</t>
  </si>
  <si>
    <t>106344105124071</t>
  </si>
  <si>
    <t>罗肖</t>
  </si>
  <si>
    <t>106344105124034</t>
  </si>
  <si>
    <t>冷溢寒</t>
  </si>
  <si>
    <t>106344105124068</t>
  </si>
  <si>
    <t>秦金凤</t>
  </si>
  <si>
    <t>106344105124027</t>
  </si>
  <si>
    <t>袁薇</t>
  </si>
  <si>
    <t>106344105124066</t>
  </si>
  <si>
    <t>涂玲</t>
  </si>
  <si>
    <t>106344105124064</t>
  </si>
  <si>
    <t>王廷文</t>
  </si>
  <si>
    <t>106344105124101</t>
  </si>
  <si>
    <t>韩丹</t>
  </si>
  <si>
    <t>106344105124030</t>
  </si>
  <si>
    <t>何柯霏</t>
  </si>
  <si>
    <t>106344105124102</t>
  </si>
  <si>
    <t>朱龙</t>
  </si>
  <si>
    <t>106344105124060</t>
  </si>
  <si>
    <t>魏诗雨</t>
  </si>
  <si>
    <t>106344105124014</t>
  </si>
  <si>
    <t>吴霜</t>
  </si>
  <si>
    <t>106344105124080</t>
  </si>
  <si>
    <t>王晓庆</t>
  </si>
  <si>
    <t>106344105124073</t>
  </si>
  <si>
    <t>吴雨欣</t>
  </si>
  <si>
    <t>106344105124008</t>
  </si>
  <si>
    <t>钟小雨</t>
  </si>
  <si>
    <t>106344105124093</t>
  </si>
  <si>
    <t>邓舒丹</t>
  </si>
  <si>
    <t>106344105124082</t>
  </si>
  <si>
    <t>刘星瑶</t>
  </si>
  <si>
    <t>106344105124063</t>
  </si>
  <si>
    <t>李可艺</t>
  </si>
  <si>
    <t>106344105124018</t>
  </si>
  <si>
    <t>夏凤玲</t>
  </si>
  <si>
    <t>106344105124067</t>
  </si>
  <si>
    <t>贾宏轩</t>
  </si>
  <si>
    <t>106344105124099</t>
  </si>
  <si>
    <t>曾宏毅</t>
  </si>
  <si>
    <t>106344105125007</t>
  </si>
  <si>
    <t>张力月</t>
  </si>
  <si>
    <t>核医学</t>
  </si>
  <si>
    <t>106344105125011</t>
  </si>
  <si>
    <t>唐明旭</t>
  </si>
  <si>
    <t>106344105125010</t>
  </si>
  <si>
    <t>王兴傲</t>
  </si>
  <si>
    <t>106344105800103</t>
  </si>
  <si>
    <t>李颖</t>
  </si>
  <si>
    <t>105800</t>
  </si>
  <si>
    <t>医学影像技术</t>
  </si>
  <si>
    <t>106344105800101</t>
  </si>
  <si>
    <t>李妍婷</t>
  </si>
  <si>
    <t>106344105800107</t>
  </si>
  <si>
    <t>邓萍</t>
  </si>
  <si>
    <t>106344105800115</t>
  </si>
  <si>
    <t>罗靖贤</t>
  </si>
  <si>
    <t>106344105800075</t>
  </si>
  <si>
    <t>周梦妮</t>
  </si>
  <si>
    <t>106344105800102</t>
  </si>
  <si>
    <t>李航宇</t>
  </si>
  <si>
    <t>106344105800082</t>
  </si>
  <si>
    <t>熊园</t>
  </si>
  <si>
    <t>106344105800071</t>
  </si>
  <si>
    <t>宋学亮</t>
  </si>
  <si>
    <t>106344105800083</t>
  </si>
  <si>
    <t>朱之珺</t>
  </si>
  <si>
    <t>106344105800070</t>
  </si>
  <si>
    <t>彭诗集</t>
  </si>
  <si>
    <t>106344105800085</t>
  </si>
  <si>
    <t>谢俊男</t>
  </si>
  <si>
    <t>106344105800113</t>
  </si>
  <si>
    <t>张羽</t>
  </si>
  <si>
    <t>106344105800135</t>
  </si>
  <si>
    <t>田玲</t>
  </si>
  <si>
    <t>106344105800137</t>
  </si>
  <si>
    <t>吴旭</t>
  </si>
  <si>
    <t>106344105800045</t>
  </si>
  <si>
    <t>刘茂玲</t>
  </si>
  <si>
    <t>106344105800109</t>
  </si>
  <si>
    <t>谢卓颖</t>
  </si>
  <si>
    <t>106344105800148</t>
  </si>
  <si>
    <t>李泳汐</t>
  </si>
  <si>
    <t>医学工程技术</t>
  </si>
  <si>
    <t>106344105800144</t>
  </si>
  <si>
    <t>郭佳成</t>
  </si>
  <si>
    <t>106344105800143</t>
  </si>
  <si>
    <t>黄晓云</t>
  </si>
  <si>
    <t>106344105800147</t>
  </si>
  <si>
    <t>肖军</t>
  </si>
  <si>
    <t>106344105800140</t>
  </si>
  <si>
    <t>庞涛</t>
  </si>
  <si>
    <t>106344105800139</t>
  </si>
  <si>
    <t>黄欣怡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</si>
</sst>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2"/>
      <name val="宋体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0"/>
      <color theme="1"/>
      <name val="Arial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177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177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176" fontId="4" fillId="2" borderId="1" xfId="0" applyNumberFormat="1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3" fillId="2" borderId="1" xfId="0" applyFont="1" applyFill="1" applyBorder="1" applyAlignment="1">
      <alignment horizontal="left"/>
    </xf>
    <xf numFmtId="0" fontId="7" fillId="2" borderId="1" xfId="0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6"/>
  <sheetViews>
    <sheetView tabSelected="1" workbookViewId="0">
      <pane ySplit="1" topLeftCell="A2" activePane="bottomLeft" state="frozen"/>
      <selection/>
      <selection pane="bottomLeft" activeCell="P14" sqref="P14"/>
    </sheetView>
  </sheetViews>
  <sheetFormatPr defaultColWidth="9" defaultRowHeight="12.75"/>
  <cols>
    <col min="1" max="1" width="5" style="2" customWidth="1"/>
    <col min="2" max="2" width="16" style="3" customWidth="1"/>
    <col min="3" max="3" width="7.66666666666667" style="2" customWidth="1"/>
    <col min="4" max="4" width="8.5" style="2" customWidth="1"/>
    <col min="5" max="5" width="14.5833333333333" style="2" customWidth="1"/>
    <col min="6" max="6" width="8.5" style="2" customWidth="1"/>
    <col min="7" max="7" width="8.5" style="4" customWidth="1"/>
    <col min="8" max="8" width="8.08333333333333" style="4" customWidth="1"/>
    <col min="9" max="9" width="10.8333333333333" style="4" customWidth="1"/>
    <col min="10" max="10" width="12.25" style="4" customWidth="1"/>
    <col min="11" max="11" width="12.5" style="4" customWidth="1"/>
    <col min="12" max="12" width="8.5" style="4" customWidth="1"/>
    <col min="13" max="13" width="8.5" style="2" customWidth="1"/>
    <col min="14" max="16384" width="9" style="2"/>
  </cols>
  <sheetData>
    <row r="1" s="1" customFormat="1" ht="50.15" customHeight="1" spans="1:13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7" t="s">
        <v>6</v>
      </c>
      <c r="H1" s="7" t="s">
        <v>7</v>
      </c>
      <c r="I1" s="7" t="s">
        <v>8</v>
      </c>
      <c r="J1" s="17" t="s">
        <v>9</v>
      </c>
      <c r="K1" s="17" t="s">
        <v>10</v>
      </c>
      <c r="L1" s="7" t="s">
        <v>11</v>
      </c>
      <c r="M1" s="5" t="s">
        <v>12</v>
      </c>
    </row>
    <row r="2" ht="20.15" customHeight="1" spans="1:13">
      <c r="A2" s="8">
        <v>1</v>
      </c>
      <c r="B2" s="9" t="s">
        <v>13</v>
      </c>
      <c r="C2" s="9" t="s">
        <v>14</v>
      </c>
      <c r="D2" s="9" t="s">
        <v>15</v>
      </c>
      <c r="E2" s="9" t="s">
        <v>16</v>
      </c>
      <c r="F2" s="10">
        <v>329</v>
      </c>
      <c r="G2" s="11">
        <v>58</v>
      </c>
      <c r="H2" s="11">
        <v>90</v>
      </c>
      <c r="I2" s="11">
        <f>(G2+H2)</f>
        <v>148</v>
      </c>
      <c r="J2" s="11">
        <f>F2/5*0.5</f>
        <v>32.9</v>
      </c>
      <c r="K2" s="11">
        <f>I2/2*0.5</f>
        <v>37</v>
      </c>
      <c r="L2" s="11">
        <f>J2+K2</f>
        <v>69.9</v>
      </c>
      <c r="M2" s="8">
        <v>1</v>
      </c>
    </row>
    <row r="3" ht="20.15" customHeight="1" spans="1:13">
      <c r="A3" s="8">
        <v>2</v>
      </c>
      <c r="B3" s="9" t="s">
        <v>17</v>
      </c>
      <c r="C3" s="9" t="s">
        <v>18</v>
      </c>
      <c r="D3" s="9" t="s">
        <v>15</v>
      </c>
      <c r="E3" s="9" t="s">
        <v>16</v>
      </c>
      <c r="F3" s="10">
        <v>313</v>
      </c>
      <c r="G3" s="11">
        <v>69</v>
      </c>
      <c r="H3" s="11">
        <v>74.4</v>
      </c>
      <c r="I3" s="11">
        <f>(G3+H3)</f>
        <v>143.4</v>
      </c>
      <c r="J3" s="11">
        <f>F3/5*0.5</f>
        <v>31.3</v>
      </c>
      <c r="K3" s="11">
        <f>I3/2*0.5</f>
        <v>35.85</v>
      </c>
      <c r="L3" s="11">
        <f>J3+K3</f>
        <v>67.15</v>
      </c>
      <c r="M3" s="8">
        <v>2</v>
      </c>
    </row>
    <row r="4" ht="20.15" customHeight="1" spans="1:13">
      <c r="A4" s="8">
        <v>3</v>
      </c>
      <c r="B4" s="9" t="s">
        <v>19</v>
      </c>
      <c r="C4" s="9" t="s">
        <v>20</v>
      </c>
      <c r="D4" s="9" t="s">
        <v>15</v>
      </c>
      <c r="E4" s="9" t="s">
        <v>16</v>
      </c>
      <c r="F4" s="10">
        <v>326</v>
      </c>
      <c r="G4" s="11">
        <v>65</v>
      </c>
      <c r="H4" s="11">
        <v>71</v>
      </c>
      <c r="I4" s="11">
        <f>(G4+H4)</f>
        <v>136</v>
      </c>
      <c r="J4" s="11">
        <f>F4/5*0.5</f>
        <v>32.6</v>
      </c>
      <c r="K4" s="11">
        <f>I4/2*0.5</f>
        <v>34</v>
      </c>
      <c r="L4" s="11">
        <f>J4+K4</f>
        <v>66.6</v>
      </c>
      <c r="M4" s="8">
        <v>3</v>
      </c>
    </row>
    <row r="5" ht="20.15" customHeight="1" spans="1:13">
      <c r="A5" s="12">
        <v>4</v>
      </c>
      <c r="B5" s="13" t="s">
        <v>21</v>
      </c>
      <c r="C5" s="13" t="s">
        <v>22</v>
      </c>
      <c r="D5" s="13" t="s">
        <v>23</v>
      </c>
      <c r="E5" s="13" t="s">
        <v>24</v>
      </c>
      <c r="F5" s="14">
        <v>390</v>
      </c>
      <c r="G5" s="15">
        <v>71</v>
      </c>
      <c r="H5" s="15">
        <v>91.4</v>
      </c>
      <c r="I5" s="15">
        <f>(G5+H5)</f>
        <v>162.4</v>
      </c>
      <c r="J5" s="15">
        <f>F5/5*0.5</f>
        <v>39</v>
      </c>
      <c r="K5" s="15">
        <f>I5/2*0.5</f>
        <v>40.6</v>
      </c>
      <c r="L5" s="15">
        <f>J5+K5</f>
        <v>79.6</v>
      </c>
      <c r="M5" s="12">
        <v>1</v>
      </c>
    </row>
    <row r="6" ht="20.15" customHeight="1" spans="1:13">
      <c r="A6" s="12">
        <v>5</v>
      </c>
      <c r="B6" s="13" t="s">
        <v>25</v>
      </c>
      <c r="C6" s="13" t="s">
        <v>26</v>
      </c>
      <c r="D6" s="13" t="s">
        <v>23</v>
      </c>
      <c r="E6" s="13" t="s">
        <v>24</v>
      </c>
      <c r="F6" s="14">
        <v>399</v>
      </c>
      <c r="G6" s="15">
        <v>62</v>
      </c>
      <c r="H6" s="15">
        <v>90.2</v>
      </c>
      <c r="I6" s="15">
        <f t="shared" ref="I6:I69" si="0">(G6+H6)</f>
        <v>152.2</v>
      </c>
      <c r="J6" s="15">
        <f t="shared" ref="J6:J69" si="1">F6/5*0.5</f>
        <v>39.9</v>
      </c>
      <c r="K6" s="15">
        <f t="shared" ref="K6:K69" si="2">I6/2*0.5</f>
        <v>38.05</v>
      </c>
      <c r="L6" s="15">
        <f t="shared" ref="L6:L69" si="3">J6+K6</f>
        <v>77.95</v>
      </c>
      <c r="M6" s="12">
        <v>2</v>
      </c>
    </row>
    <row r="7" ht="20.15" customHeight="1" spans="1:13">
      <c r="A7" s="12">
        <v>6</v>
      </c>
      <c r="B7" s="13" t="s">
        <v>27</v>
      </c>
      <c r="C7" s="13" t="s">
        <v>28</v>
      </c>
      <c r="D7" s="13" t="s">
        <v>23</v>
      </c>
      <c r="E7" s="13" t="s">
        <v>24</v>
      </c>
      <c r="F7" s="14">
        <v>395</v>
      </c>
      <c r="G7" s="15">
        <v>67</v>
      </c>
      <c r="H7" s="15">
        <v>83</v>
      </c>
      <c r="I7" s="15">
        <f t="shared" si="0"/>
        <v>150</v>
      </c>
      <c r="J7" s="15">
        <f t="shared" si="1"/>
        <v>39.5</v>
      </c>
      <c r="K7" s="15">
        <f t="shared" si="2"/>
        <v>37.5</v>
      </c>
      <c r="L7" s="15">
        <f t="shared" si="3"/>
        <v>77</v>
      </c>
      <c r="M7" s="12">
        <v>3</v>
      </c>
    </row>
    <row r="8" ht="20.15" customHeight="1" spans="1:13">
      <c r="A8" s="12">
        <v>7</v>
      </c>
      <c r="B8" s="13" t="s">
        <v>29</v>
      </c>
      <c r="C8" s="13" t="s">
        <v>30</v>
      </c>
      <c r="D8" s="13" t="s">
        <v>23</v>
      </c>
      <c r="E8" s="13" t="s">
        <v>24</v>
      </c>
      <c r="F8" s="14">
        <v>370</v>
      </c>
      <c r="G8" s="15">
        <v>70</v>
      </c>
      <c r="H8" s="15">
        <v>89.8</v>
      </c>
      <c r="I8" s="15">
        <f t="shared" si="0"/>
        <v>159.8</v>
      </c>
      <c r="J8" s="15">
        <f t="shared" si="1"/>
        <v>37</v>
      </c>
      <c r="K8" s="15">
        <f t="shared" si="2"/>
        <v>39.95</v>
      </c>
      <c r="L8" s="15">
        <f t="shared" si="3"/>
        <v>76.95</v>
      </c>
      <c r="M8" s="12">
        <v>4</v>
      </c>
    </row>
    <row r="9" ht="20.15" customHeight="1" spans="1:13">
      <c r="A9" s="12">
        <v>8</v>
      </c>
      <c r="B9" s="13" t="s">
        <v>31</v>
      </c>
      <c r="C9" s="13" t="s">
        <v>32</v>
      </c>
      <c r="D9" s="13" t="s">
        <v>23</v>
      </c>
      <c r="E9" s="13" t="s">
        <v>24</v>
      </c>
      <c r="F9" s="14">
        <v>383</v>
      </c>
      <c r="G9" s="15">
        <v>66</v>
      </c>
      <c r="H9" s="15">
        <v>88.6</v>
      </c>
      <c r="I9" s="15">
        <f t="shared" si="0"/>
        <v>154.6</v>
      </c>
      <c r="J9" s="15">
        <f t="shared" si="1"/>
        <v>38.3</v>
      </c>
      <c r="K9" s="15">
        <f t="shared" si="2"/>
        <v>38.65</v>
      </c>
      <c r="L9" s="15">
        <f t="shared" si="3"/>
        <v>76.95</v>
      </c>
      <c r="M9" s="12">
        <v>5</v>
      </c>
    </row>
    <row r="10" ht="20.15" customHeight="1" spans="1:13">
      <c r="A10" s="12">
        <v>9</v>
      </c>
      <c r="B10" s="13" t="s">
        <v>33</v>
      </c>
      <c r="C10" s="13" t="s">
        <v>34</v>
      </c>
      <c r="D10" s="13" t="s">
        <v>23</v>
      </c>
      <c r="E10" s="13" t="s">
        <v>24</v>
      </c>
      <c r="F10" s="14">
        <v>397</v>
      </c>
      <c r="G10" s="15">
        <v>65</v>
      </c>
      <c r="H10" s="15">
        <v>83.8</v>
      </c>
      <c r="I10" s="15">
        <f t="shared" si="0"/>
        <v>148.8</v>
      </c>
      <c r="J10" s="15">
        <f t="shared" si="1"/>
        <v>39.7</v>
      </c>
      <c r="K10" s="15">
        <f t="shared" si="2"/>
        <v>37.2</v>
      </c>
      <c r="L10" s="15">
        <f t="shared" si="3"/>
        <v>76.9</v>
      </c>
      <c r="M10" s="12">
        <v>6</v>
      </c>
    </row>
    <row r="11" ht="20.15" customHeight="1" spans="1:13">
      <c r="A11" s="12">
        <v>10</v>
      </c>
      <c r="B11" s="13" t="s">
        <v>35</v>
      </c>
      <c r="C11" s="13" t="s">
        <v>36</v>
      </c>
      <c r="D11" s="13" t="s">
        <v>23</v>
      </c>
      <c r="E11" s="13" t="s">
        <v>24</v>
      </c>
      <c r="F11" s="14">
        <v>370</v>
      </c>
      <c r="G11" s="15">
        <v>67</v>
      </c>
      <c r="H11" s="15">
        <v>91.4</v>
      </c>
      <c r="I11" s="15">
        <f t="shared" si="0"/>
        <v>158.4</v>
      </c>
      <c r="J11" s="15">
        <f t="shared" si="1"/>
        <v>37</v>
      </c>
      <c r="K11" s="15">
        <f t="shared" si="2"/>
        <v>39.6</v>
      </c>
      <c r="L11" s="15">
        <f t="shared" si="3"/>
        <v>76.6</v>
      </c>
      <c r="M11" s="12">
        <v>7</v>
      </c>
    </row>
    <row r="12" ht="20.15" customHeight="1" spans="1:13">
      <c r="A12" s="12">
        <v>11</v>
      </c>
      <c r="B12" s="13" t="s">
        <v>37</v>
      </c>
      <c r="C12" s="13" t="s">
        <v>38</v>
      </c>
      <c r="D12" s="13" t="s">
        <v>23</v>
      </c>
      <c r="E12" s="13" t="s">
        <v>24</v>
      </c>
      <c r="F12" s="14">
        <v>379</v>
      </c>
      <c r="G12" s="15">
        <v>71</v>
      </c>
      <c r="H12" s="15">
        <v>83</v>
      </c>
      <c r="I12" s="15">
        <f t="shared" si="0"/>
        <v>154</v>
      </c>
      <c r="J12" s="15">
        <f t="shared" si="1"/>
        <v>37.9</v>
      </c>
      <c r="K12" s="15">
        <f t="shared" si="2"/>
        <v>38.5</v>
      </c>
      <c r="L12" s="15">
        <f t="shared" si="3"/>
        <v>76.4</v>
      </c>
      <c r="M12" s="12">
        <v>8</v>
      </c>
    </row>
    <row r="13" ht="20.15" customHeight="1" spans="1:13">
      <c r="A13" s="12">
        <v>12</v>
      </c>
      <c r="B13" s="13" t="s">
        <v>39</v>
      </c>
      <c r="C13" s="13" t="s">
        <v>40</v>
      </c>
      <c r="D13" s="13" t="s">
        <v>23</v>
      </c>
      <c r="E13" s="13" t="s">
        <v>24</v>
      </c>
      <c r="F13" s="14">
        <v>369</v>
      </c>
      <c r="G13" s="15">
        <v>66</v>
      </c>
      <c r="H13" s="15">
        <v>85</v>
      </c>
      <c r="I13" s="15">
        <f t="shared" si="0"/>
        <v>151</v>
      </c>
      <c r="J13" s="15">
        <f t="shared" si="1"/>
        <v>36.9</v>
      </c>
      <c r="K13" s="15">
        <f t="shared" si="2"/>
        <v>37.75</v>
      </c>
      <c r="L13" s="15">
        <f t="shared" si="3"/>
        <v>74.65</v>
      </c>
      <c r="M13" s="12">
        <v>9</v>
      </c>
    </row>
    <row r="14" ht="20.15" customHeight="1" spans="1:13">
      <c r="A14" s="12">
        <v>13</v>
      </c>
      <c r="B14" s="13" t="s">
        <v>41</v>
      </c>
      <c r="C14" s="13" t="s">
        <v>42</v>
      </c>
      <c r="D14" s="13" t="s">
        <v>23</v>
      </c>
      <c r="E14" s="13" t="s">
        <v>24</v>
      </c>
      <c r="F14" s="14">
        <v>376</v>
      </c>
      <c r="G14" s="15">
        <v>62</v>
      </c>
      <c r="H14" s="15">
        <v>85.2</v>
      </c>
      <c r="I14" s="15">
        <f t="shared" si="0"/>
        <v>147.2</v>
      </c>
      <c r="J14" s="15">
        <f t="shared" si="1"/>
        <v>37.6</v>
      </c>
      <c r="K14" s="15">
        <f t="shared" si="2"/>
        <v>36.8</v>
      </c>
      <c r="L14" s="15">
        <f t="shared" si="3"/>
        <v>74.4</v>
      </c>
      <c r="M14" s="12">
        <v>10</v>
      </c>
    </row>
    <row r="15" ht="20.15" customHeight="1" spans="1:13">
      <c r="A15" s="12">
        <v>14</v>
      </c>
      <c r="B15" s="13" t="s">
        <v>43</v>
      </c>
      <c r="C15" s="13" t="s">
        <v>44</v>
      </c>
      <c r="D15" s="13" t="s">
        <v>23</v>
      </c>
      <c r="E15" s="13" t="s">
        <v>24</v>
      </c>
      <c r="F15" s="14">
        <v>378</v>
      </c>
      <c r="G15" s="15">
        <v>65</v>
      </c>
      <c r="H15" s="15">
        <v>80.6</v>
      </c>
      <c r="I15" s="15">
        <f t="shared" si="0"/>
        <v>145.6</v>
      </c>
      <c r="J15" s="15">
        <f t="shared" si="1"/>
        <v>37.8</v>
      </c>
      <c r="K15" s="15">
        <f t="shared" si="2"/>
        <v>36.4</v>
      </c>
      <c r="L15" s="15">
        <f t="shared" si="3"/>
        <v>74.2</v>
      </c>
      <c r="M15" s="12">
        <v>11</v>
      </c>
    </row>
    <row r="16" ht="20.15" customHeight="1" spans="1:13">
      <c r="A16" s="12">
        <v>15</v>
      </c>
      <c r="B16" s="13" t="s">
        <v>45</v>
      </c>
      <c r="C16" s="13" t="s">
        <v>46</v>
      </c>
      <c r="D16" s="13" t="s">
        <v>23</v>
      </c>
      <c r="E16" s="13" t="s">
        <v>24</v>
      </c>
      <c r="F16" s="14">
        <v>378</v>
      </c>
      <c r="G16" s="15">
        <v>59</v>
      </c>
      <c r="H16" s="15">
        <v>85.8</v>
      </c>
      <c r="I16" s="15">
        <f t="shared" si="0"/>
        <v>144.8</v>
      </c>
      <c r="J16" s="15">
        <f t="shared" si="1"/>
        <v>37.8</v>
      </c>
      <c r="K16" s="15">
        <f t="shared" si="2"/>
        <v>36.2</v>
      </c>
      <c r="L16" s="15">
        <f t="shared" si="3"/>
        <v>74</v>
      </c>
      <c r="M16" s="12">
        <v>12</v>
      </c>
    </row>
    <row r="17" ht="20.15" customHeight="1" spans="1:13">
      <c r="A17" s="12">
        <v>16</v>
      </c>
      <c r="B17" s="13" t="s">
        <v>47</v>
      </c>
      <c r="C17" s="13" t="s">
        <v>48</v>
      </c>
      <c r="D17" s="13" t="s">
        <v>23</v>
      </c>
      <c r="E17" s="13" t="s">
        <v>24</v>
      </c>
      <c r="F17" s="14">
        <v>373</v>
      </c>
      <c r="G17" s="15">
        <v>64</v>
      </c>
      <c r="H17" s="15">
        <v>80</v>
      </c>
      <c r="I17" s="15">
        <f t="shared" si="0"/>
        <v>144</v>
      </c>
      <c r="J17" s="15">
        <f t="shared" si="1"/>
        <v>37.3</v>
      </c>
      <c r="K17" s="15">
        <f t="shared" si="2"/>
        <v>36</v>
      </c>
      <c r="L17" s="15">
        <f t="shared" si="3"/>
        <v>73.3</v>
      </c>
      <c r="M17" s="12">
        <v>13</v>
      </c>
    </row>
    <row r="18" ht="20.15" customHeight="1" spans="1:13">
      <c r="A18" s="12">
        <v>17</v>
      </c>
      <c r="B18" s="13" t="s">
        <v>49</v>
      </c>
      <c r="C18" s="13" t="s">
        <v>50</v>
      </c>
      <c r="D18" s="13" t="s">
        <v>23</v>
      </c>
      <c r="E18" s="13" t="s">
        <v>24</v>
      </c>
      <c r="F18" s="14">
        <v>379</v>
      </c>
      <c r="G18" s="15">
        <v>62</v>
      </c>
      <c r="H18" s="15">
        <v>79.6</v>
      </c>
      <c r="I18" s="15">
        <f t="shared" si="0"/>
        <v>141.6</v>
      </c>
      <c r="J18" s="15">
        <f t="shared" si="1"/>
        <v>37.9</v>
      </c>
      <c r="K18" s="15">
        <f t="shared" si="2"/>
        <v>35.4</v>
      </c>
      <c r="L18" s="15">
        <f t="shared" si="3"/>
        <v>73.3</v>
      </c>
      <c r="M18" s="12">
        <v>14</v>
      </c>
    </row>
    <row r="19" ht="20.15" customHeight="1" spans="1:13">
      <c r="A19" s="12">
        <v>18</v>
      </c>
      <c r="B19" s="13" t="s">
        <v>51</v>
      </c>
      <c r="C19" s="13" t="s">
        <v>52</v>
      </c>
      <c r="D19" s="13" t="s">
        <v>23</v>
      </c>
      <c r="E19" s="13" t="s">
        <v>24</v>
      </c>
      <c r="F19" s="14">
        <v>358</v>
      </c>
      <c r="G19" s="15">
        <v>64</v>
      </c>
      <c r="H19" s="15">
        <v>85.8</v>
      </c>
      <c r="I19" s="15">
        <f t="shared" si="0"/>
        <v>149.8</v>
      </c>
      <c r="J19" s="15">
        <f t="shared" si="1"/>
        <v>35.8</v>
      </c>
      <c r="K19" s="15">
        <f t="shared" si="2"/>
        <v>37.45</v>
      </c>
      <c r="L19" s="15">
        <f t="shared" si="3"/>
        <v>73.25</v>
      </c>
      <c r="M19" s="12">
        <v>15</v>
      </c>
    </row>
    <row r="20" ht="20.15" customHeight="1" spans="1:13">
      <c r="A20" s="12">
        <v>19</v>
      </c>
      <c r="B20" s="13" t="s">
        <v>53</v>
      </c>
      <c r="C20" s="13" t="s">
        <v>54</v>
      </c>
      <c r="D20" s="13" t="s">
        <v>23</v>
      </c>
      <c r="E20" s="13" t="s">
        <v>24</v>
      </c>
      <c r="F20" s="14">
        <v>366</v>
      </c>
      <c r="G20" s="15">
        <v>60</v>
      </c>
      <c r="H20" s="15">
        <v>85.6</v>
      </c>
      <c r="I20" s="15">
        <f t="shared" si="0"/>
        <v>145.6</v>
      </c>
      <c r="J20" s="15">
        <f t="shared" si="1"/>
        <v>36.6</v>
      </c>
      <c r="K20" s="15">
        <f t="shared" si="2"/>
        <v>36.4</v>
      </c>
      <c r="L20" s="15">
        <f t="shared" si="3"/>
        <v>73</v>
      </c>
      <c r="M20" s="12">
        <v>16</v>
      </c>
    </row>
    <row r="21" ht="20.15" customHeight="1" spans="1:13">
      <c r="A21" s="12">
        <v>20</v>
      </c>
      <c r="B21" s="13" t="s">
        <v>55</v>
      </c>
      <c r="C21" s="13" t="s">
        <v>56</v>
      </c>
      <c r="D21" s="13" t="s">
        <v>23</v>
      </c>
      <c r="E21" s="13" t="s">
        <v>24</v>
      </c>
      <c r="F21" s="14">
        <v>355</v>
      </c>
      <c r="G21" s="15">
        <v>64</v>
      </c>
      <c r="H21" s="15">
        <v>84.8</v>
      </c>
      <c r="I21" s="15">
        <f t="shared" si="0"/>
        <v>148.8</v>
      </c>
      <c r="J21" s="15">
        <f t="shared" si="1"/>
        <v>35.5</v>
      </c>
      <c r="K21" s="15">
        <f t="shared" si="2"/>
        <v>37.2</v>
      </c>
      <c r="L21" s="15">
        <f t="shared" si="3"/>
        <v>72.7</v>
      </c>
      <c r="M21" s="12">
        <v>17</v>
      </c>
    </row>
    <row r="22" ht="20.15" customHeight="1" spans="1:13">
      <c r="A22" s="12">
        <v>21</v>
      </c>
      <c r="B22" s="13" t="s">
        <v>57</v>
      </c>
      <c r="C22" s="13" t="s">
        <v>58</v>
      </c>
      <c r="D22" s="13" t="s">
        <v>23</v>
      </c>
      <c r="E22" s="13" t="s">
        <v>24</v>
      </c>
      <c r="F22" s="14">
        <v>357</v>
      </c>
      <c r="G22" s="15">
        <v>63</v>
      </c>
      <c r="H22" s="15">
        <v>83.2</v>
      </c>
      <c r="I22" s="15">
        <f t="shared" si="0"/>
        <v>146.2</v>
      </c>
      <c r="J22" s="15">
        <f t="shared" si="1"/>
        <v>35.7</v>
      </c>
      <c r="K22" s="15">
        <f t="shared" si="2"/>
        <v>36.55</v>
      </c>
      <c r="L22" s="15">
        <f t="shared" si="3"/>
        <v>72.25</v>
      </c>
      <c r="M22" s="12">
        <v>18</v>
      </c>
    </row>
    <row r="23" ht="20.15" customHeight="1" spans="1:13">
      <c r="A23" s="12">
        <v>22</v>
      </c>
      <c r="B23" s="13" t="s">
        <v>59</v>
      </c>
      <c r="C23" s="13" t="s">
        <v>60</v>
      </c>
      <c r="D23" s="13" t="s">
        <v>23</v>
      </c>
      <c r="E23" s="13" t="s">
        <v>24</v>
      </c>
      <c r="F23" s="14">
        <v>339</v>
      </c>
      <c r="G23" s="15">
        <v>68</v>
      </c>
      <c r="H23" s="15">
        <v>85.2</v>
      </c>
      <c r="I23" s="15">
        <f t="shared" si="0"/>
        <v>153.2</v>
      </c>
      <c r="J23" s="15">
        <f t="shared" si="1"/>
        <v>33.9</v>
      </c>
      <c r="K23" s="15">
        <f t="shared" si="2"/>
        <v>38.3</v>
      </c>
      <c r="L23" s="15">
        <f t="shared" si="3"/>
        <v>72.2</v>
      </c>
      <c r="M23" s="12">
        <v>19</v>
      </c>
    </row>
    <row r="24" ht="20.15" customHeight="1" spans="1:13">
      <c r="A24" s="12">
        <v>23</v>
      </c>
      <c r="B24" s="13" t="s">
        <v>61</v>
      </c>
      <c r="C24" s="13" t="s">
        <v>62</v>
      </c>
      <c r="D24" s="13" t="s">
        <v>23</v>
      </c>
      <c r="E24" s="13" t="s">
        <v>24</v>
      </c>
      <c r="F24" s="14">
        <v>351</v>
      </c>
      <c r="G24" s="15">
        <v>68</v>
      </c>
      <c r="H24" s="15">
        <v>80.4</v>
      </c>
      <c r="I24" s="15">
        <f t="shared" si="0"/>
        <v>148.4</v>
      </c>
      <c r="J24" s="15">
        <f t="shared" si="1"/>
        <v>35.1</v>
      </c>
      <c r="K24" s="15">
        <f t="shared" si="2"/>
        <v>37.1</v>
      </c>
      <c r="L24" s="15">
        <f t="shared" si="3"/>
        <v>72.2</v>
      </c>
      <c r="M24" s="12">
        <v>20</v>
      </c>
    </row>
    <row r="25" ht="20.15" customHeight="1" spans="1:13">
      <c r="A25" s="12">
        <v>24</v>
      </c>
      <c r="B25" s="13" t="s">
        <v>63</v>
      </c>
      <c r="C25" s="13" t="s">
        <v>64</v>
      </c>
      <c r="D25" s="13" t="s">
        <v>23</v>
      </c>
      <c r="E25" s="13" t="s">
        <v>24</v>
      </c>
      <c r="F25" s="14">
        <v>357</v>
      </c>
      <c r="G25" s="15">
        <v>63</v>
      </c>
      <c r="H25" s="15">
        <v>80</v>
      </c>
      <c r="I25" s="15">
        <f t="shared" si="0"/>
        <v>143</v>
      </c>
      <c r="J25" s="15">
        <f t="shared" si="1"/>
        <v>35.7</v>
      </c>
      <c r="K25" s="15">
        <f t="shared" si="2"/>
        <v>35.75</v>
      </c>
      <c r="L25" s="15">
        <f t="shared" si="3"/>
        <v>71.45</v>
      </c>
      <c r="M25" s="12">
        <v>21</v>
      </c>
    </row>
    <row r="26" ht="20.15" customHeight="1" spans="1:13">
      <c r="A26" s="12">
        <v>25</v>
      </c>
      <c r="B26" s="13" t="s">
        <v>65</v>
      </c>
      <c r="C26" s="13" t="s">
        <v>66</v>
      </c>
      <c r="D26" s="13" t="s">
        <v>23</v>
      </c>
      <c r="E26" s="13" t="s">
        <v>24</v>
      </c>
      <c r="F26" s="14">
        <v>365</v>
      </c>
      <c r="G26" s="15">
        <v>64</v>
      </c>
      <c r="H26" s="15">
        <v>74.8</v>
      </c>
      <c r="I26" s="15">
        <f t="shared" si="0"/>
        <v>138.8</v>
      </c>
      <c r="J26" s="15">
        <f t="shared" si="1"/>
        <v>36.5</v>
      </c>
      <c r="K26" s="15">
        <f t="shared" si="2"/>
        <v>34.7</v>
      </c>
      <c r="L26" s="15">
        <f t="shared" si="3"/>
        <v>71.2</v>
      </c>
      <c r="M26" s="12">
        <v>22</v>
      </c>
    </row>
    <row r="27" ht="20.15" customHeight="1" spans="1:13">
      <c r="A27" s="12">
        <v>26</v>
      </c>
      <c r="B27" s="13" t="s">
        <v>67</v>
      </c>
      <c r="C27" s="13" t="s">
        <v>68</v>
      </c>
      <c r="D27" s="13" t="s">
        <v>23</v>
      </c>
      <c r="E27" s="13" t="s">
        <v>24</v>
      </c>
      <c r="F27" s="14">
        <v>340</v>
      </c>
      <c r="G27" s="15">
        <v>66</v>
      </c>
      <c r="H27" s="15">
        <v>82.6</v>
      </c>
      <c r="I27" s="15">
        <f t="shared" si="0"/>
        <v>148.6</v>
      </c>
      <c r="J27" s="15">
        <f t="shared" si="1"/>
        <v>34</v>
      </c>
      <c r="K27" s="15">
        <f t="shared" si="2"/>
        <v>37.15</v>
      </c>
      <c r="L27" s="15">
        <f t="shared" si="3"/>
        <v>71.15</v>
      </c>
      <c r="M27" s="12">
        <v>23</v>
      </c>
    </row>
    <row r="28" ht="20.15" customHeight="1" spans="1:13">
      <c r="A28" s="12">
        <v>27</v>
      </c>
      <c r="B28" s="13" t="s">
        <v>69</v>
      </c>
      <c r="C28" s="13" t="s">
        <v>70</v>
      </c>
      <c r="D28" s="13" t="s">
        <v>23</v>
      </c>
      <c r="E28" s="13" t="s">
        <v>24</v>
      </c>
      <c r="F28" s="14">
        <v>347</v>
      </c>
      <c r="G28" s="15">
        <v>64</v>
      </c>
      <c r="H28" s="15">
        <v>80.6</v>
      </c>
      <c r="I28" s="15">
        <f t="shared" si="0"/>
        <v>144.6</v>
      </c>
      <c r="J28" s="15">
        <f t="shared" si="1"/>
        <v>34.7</v>
      </c>
      <c r="K28" s="15">
        <f t="shared" si="2"/>
        <v>36.15</v>
      </c>
      <c r="L28" s="15">
        <f t="shared" si="3"/>
        <v>70.85</v>
      </c>
      <c r="M28" s="12">
        <v>24</v>
      </c>
    </row>
    <row r="29" ht="20.15" customHeight="1" spans="1:13">
      <c r="A29" s="12">
        <v>28</v>
      </c>
      <c r="B29" s="13" t="s">
        <v>71</v>
      </c>
      <c r="C29" s="13" t="s">
        <v>72</v>
      </c>
      <c r="D29" s="13" t="s">
        <v>23</v>
      </c>
      <c r="E29" s="13" t="s">
        <v>24</v>
      </c>
      <c r="F29" s="14">
        <v>354</v>
      </c>
      <c r="G29" s="15">
        <v>58</v>
      </c>
      <c r="H29" s="15">
        <v>82.6</v>
      </c>
      <c r="I29" s="15">
        <f t="shared" si="0"/>
        <v>140.6</v>
      </c>
      <c r="J29" s="15">
        <f t="shared" si="1"/>
        <v>35.4</v>
      </c>
      <c r="K29" s="15">
        <f t="shared" si="2"/>
        <v>35.15</v>
      </c>
      <c r="L29" s="15">
        <f t="shared" si="3"/>
        <v>70.55</v>
      </c>
      <c r="M29" s="12">
        <v>25</v>
      </c>
    </row>
    <row r="30" ht="20.15" customHeight="1" spans="1:13">
      <c r="A30" s="12">
        <v>29</v>
      </c>
      <c r="B30" s="13" t="s">
        <v>73</v>
      </c>
      <c r="C30" s="13" t="s">
        <v>74</v>
      </c>
      <c r="D30" s="13" t="s">
        <v>23</v>
      </c>
      <c r="E30" s="13" t="s">
        <v>24</v>
      </c>
      <c r="F30" s="14">
        <v>349</v>
      </c>
      <c r="G30" s="15">
        <v>62</v>
      </c>
      <c r="H30" s="15">
        <v>79.6</v>
      </c>
      <c r="I30" s="15">
        <f t="shared" si="0"/>
        <v>141.6</v>
      </c>
      <c r="J30" s="15">
        <f t="shared" si="1"/>
        <v>34.9</v>
      </c>
      <c r="K30" s="15">
        <f t="shared" si="2"/>
        <v>35.4</v>
      </c>
      <c r="L30" s="15">
        <f t="shared" si="3"/>
        <v>70.3</v>
      </c>
      <c r="M30" s="12">
        <v>26</v>
      </c>
    </row>
    <row r="31" ht="20.15" customHeight="1" spans="1:13">
      <c r="A31" s="12">
        <v>30</v>
      </c>
      <c r="B31" s="13" t="s">
        <v>75</v>
      </c>
      <c r="C31" s="13" t="s">
        <v>76</v>
      </c>
      <c r="D31" s="13" t="s">
        <v>23</v>
      </c>
      <c r="E31" s="13" t="s">
        <v>24</v>
      </c>
      <c r="F31" s="14">
        <v>356</v>
      </c>
      <c r="G31" s="15">
        <v>56</v>
      </c>
      <c r="H31" s="15">
        <v>81.6</v>
      </c>
      <c r="I31" s="15">
        <f t="shared" si="0"/>
        <v>137.6</v>
      </c>
      <c r="J31" s="15">
        <f t="shared" si="1"/>
        <v>35.6</v>
      </c>
      <c r="K31" s="15">
        <f t="shared" si="2"/>
        <v>34.4</v>
      </c>
      <c r="L31" s="15">
        <f t="shared" si="3"/>
        <v>70</v>
      </c>
      <c r="M31" s="12">
        <v>27</v>
      </c>
    </row>
    <row r="32" ht="20.15" customHeight="1" spans="1:13">
      <c r="A32" s="12">
        <v>31</v>
      </c>
      <c r="B32" s="13" t="s">
        <v>77</v>
      </c>
      <c r="C32" s="13" t="s">
        <v>78</v>
      </c>
      <c r="D32" s="13" t="s">
        <v>23</v>
      </c>
      <c r="E32" s="13" t="s">
        <v>24</v>
      </c>
      <c r="F32" s="14">
        <v>345</v>
      </c>
      <c r="G32" s="15">
        <v>61</v>
      </c>
      <c r="H32" s="15">
        <v>80.8</v>
      </c>
      <c r="I32" s="15">
        <f t="shared" si="0"/>
        <v>141.8</v>
      </c>
      <c r="J32" s="15">
        <f t="shared" si="1"/>
        <v>34.5</v>
      </c>
      <c r="K32" s="15">
        <f t="shared" si="2"/>
        <v>35.45</v>
      </c>
      <c r="L32" s="15">
        <f t="shared" si="3"/>
        <v>69.95</v>
      </c>
      <c r="M32" s="12">
        <v>28</v>
      </c>
    </row>
    <row r="33" ht="20.15" customHeight="1" spans="1:13">
      <c r="A33" s="12">
        <v>32</v>
      </c>
      <c r="B33" s="13" t="s">
        <v>79</v>
      </c>
      <c r="C33" s="13" t="s">
        <v>80</v>
      </c>
      <c r="D33" s="13" t="s">
        <v>23</v>
      </c>
      <c r="E33" s="13" t="s">
        <v>24</v>
      </c>
      <c r="F33" s="14">
        <v>332</v>
      </c>
      <c r="G33" s="15">
        <v>68</v>
      </c>
      <c r="H33" s="15">
        <v>74.8</v>
      </c>
      <c r="I33" s="15">
        <f t="shared" si="0"/>
        <v>142.8</v>
      </c>
      <c r="J33" s="15">
        <f t="shared" si="1"/>
        <v>33.2</v>
      </c>
      <c r="K33" s="15">
        <f t="shared" si="2"/>
        <v>35.7</v>
      </c>
      <c r="L33" s="15">
        <f t="shared" si="3"/>
        <v>68.9</v>
      </c>
      <c r="M33" s="12">
        <v>29</v>
      </c>
    </row>
    <row r="34" ht="20.15" customHeight="1" spans="1:13">
      <c r="A34" s="12">
        <v>33</v>
      </c>
      <c r="B34" s="13" t="s">
        <v>81</v>
      </c>
      <c r="C34" s="13" t="s">
        <v>82</v>
      </c>
      <c r="D34" s="13" t="s">
        <v>23</v>
      </c>
      <c r="E34" s="13" t="s">
        <v>24</v>
      </c>
      <c r="F34" s="14">
        <v>351</v>
      </c>
      <c r="G34" s="15">
        <v>57</v>
      </c>
      <c r="H34" s="15">
        <v>76.6</v>
      </c>
      <c r="I34" s="15">
        <f t="shared" si="0"/>
        <v>133.6</v>
      </c>
      <c r="J34" s="15">
        <f t="shared" si="1"/>
        <v>35.1</v>
      </c>
      <c r="K34" s="15">
        <f t="shared" si="2"/>
        <v>33.4</v>
      </c>
      <c r="L34" s="15">
        <f t="shared" si="3"/>
        <v>68.5</v>
      </c>
      <c r="M34" s="12">
        <v>30</v>
      </c>
    </row>
    <row r="35" ht="20.15" customHeight="1" spans="1:13">
      <c r="A35" s="12">
        <v>34</v>
      </c>
      <c r="B35" s="13" t="s">
        <v>83</v>
      </c>
      <c r="C35" s="13" t="s">
        <v>84</v>
      </c>
      <c r="D35" s="13" t="s">
        <v>23</v>
      </c>
      <c r="E35" s="13" t="s">
        <v>24</v>
      </c>
      <c r="F35" s="14">
        <v>335</v>
      </c>
      <c r="G35" s="15">
        <v>59</v>
      </c>
      <c r="H35" s="15">
        <v>80.2</v>
      </c>
      <c r="I35" s="15">
        <f t="shared" si="0"/>
        <v>139.2</v>
      </c>
      <c r="J35" s="15">
        <f t="shared" si="1"/>
        <v>33.5</v>
      </c>
      <c r="K35" s="15">
        <f t="shared" si="2"/>
        <v>34.8</v>
      </c>
      <c r="L35" s="15">
        <f t="shared" si="3"/>
        <v>68.3</v>
      </c>
      <c r="M35" s="12">
        <v>31</v>
      </c>
    </row>
    <row r="36" ht="20.15" customHeight="1" spans="1:13">
      <c r="A36" s="12">
        <v>35</v>
      </c>
      <c r="B36" s="13" t="s">
        <v>85</v>
      </c>
      <c r="C36" s="13" t="s">
        <v>86</v>
      </c>
      <c r="D36" s="13" t="s">
        <v>23</v>
      </c>
      <c r="E36" s="13" t="s">
        <v>24</v>
      </c>
      <c r="F36" s="14">
        <v>332</v>
      </c>
      <c r="G36" s="15">
        <v>58</v>
      </c>
      <c r="H36" s="15">
        <v>80.4</v>
      </c>
      <c r="I36" s="15">
        <f t="shared" si="0"/>
        <v>138.4</v>
      </c>
      <c r="J36" s="15">
        <f t="shared" si="1"/>
        <v>33.2</v>
      </c>
      <c r="K36" s="15">
        <f t="shared" si="2"/>
        <v>34.6</v>
      </c>
      <c r="L36" s="15">
        <f t="shared" si="3"/>
        <v>67.8</v>
      </c>
      <c r="M36" s="12">
        <v>32</v>
      </c>
    </row>
    <row r="37" ht="20.15" customHeight="1" spans="1:13">
      <c r="A37" s="12">
        <v>36</v>
      </c>
      <c r="B37" s="13" t="s">
        <v>87</v>
      </c>
      <c r="C37" s="13" t="s">
        <v>88</v>
      </c>
      <c r="D37" s="13" t="s">
        <v>23</v>
      </c>
      <c r="E37" s="13" t="s">
        <v>24</v>
      </c>
      <c r="F37" s="14">
        <v>330</v>
      </c>
      <c r="G37" s="15">
        <v>55</v>
      </c>
      <c r="H37" s="15">
        <v>83.2</v>
      </c>
      <c r="I37" s="15">
        <f t="shared" si="0"/>
        <v>138.2</v>
      </c>
      <c r="J37" s="15">
        <f t="shared" si="1"/>
        <v>33</v>
      </c>
      <c r="K37" s="15">
        <f t="shared" si="2"/>
        <v>34.55</v>
      </c>
      <c r="L37" s="15">
        <f t="shared" si="3"/>
        <v>67.55</v>
      </c>
      <c r="M37" s="12">
        <v>33</v>
      </c>
    </row>
    <row r="38" ht="20.15" customHeight="1" spans="1:13">
      <c r="A38" s="12">
        <v>37</v>
      </c>
      <c r="B38" s="13" t="s">
        <v>89</v>
      </c>
      <c r="C38" s="13" t="s">
        <v>90</v>
      </c>
      <c r="D38" s="13" t="s">
        <v>23</v>
      </c>
      <c r="E38" s="13" t="s">
        <v>24</v>
      </c>
      <c r="F38" s="14">
        <v>356</v>
      </c>
      <c r="G38" s="15">
        <v>49</v>
      </c>
      <c r="H38" s="15">
        <v>77.6</v>
      </c>
      <c r="I38" s="15">
        <f t="shared" si="0"/>
        <v>126.6</v>
      </c>
      <c r="J38" s="15">
        <f t="shared" si="1"/>
        <v>35.6</v>
      </c>
      <c r="K38" s="15">
        <f t="shared" si="2"/>
        <v>31.65</v>
      </c>
      <c r="L38" s="15">
        <f t="shared" si="3"/>
        <v>67.25</v>
      </c>
      <c r="M38" s="12">
        <v>34</v>
      </c>
    </row>
    <row r="39" ht="20.15" customHeight="1" spans="1:13">
      <c r="A39" s="12">
        <v>38</v>
      </c>
      <c r="B39" s="13" t="s">
        <v>91</v>
      </c>
      <c r="C39" s="13" t="s">
        <v>92</v>
      </c>
      <c r="D39" s="13" t="s">
        <v>23</v>
      </c>
      <c r="E39" s="13" t="s">
        <v>24</v>
      </c>
      <c r="F39" s="14">
        <v>339</v>
      </c>
      <c r="G39" s="15">
        <v>51</v>
      </c>
      <c r="H39" s="15">
        <v>81.2</v>
      </c>
      <c r="I39" s="15">
        <f t="shared" si="0"/>
        <v>132.2</v>
      </c>
      <c r="J39" s="15">
        <f t="shared" si="1"/>
        <v>33.9</v>
      </c>
      <c r="K39" s="15">
        <f t="shared" si="2"/>
        <v>33.05</v>
      </c>
      <c r="L39" s="15">
        <f t="shared" si="3"/>
        <v>66.95</v>
      </c>
      <c r="M39" s="12">
        <v>35</v>
      </c>
    </row>
    <row r="40" ht="20.15" customHeight="1" spans="1:13">
      <c r="A40" s="12">
        <v>39</v>
      </c>
      <c r="B40" s="13" t="s">
        <v>93</v>
      </c>
      <c r="C40" s="13" t="s">
        <v>94</v>
      </c>
      <c r="D40" s="13" t="s">
        <v>23</v>
      </c>
      <c r="E40" s="13" t="s">
        <v>24</v>
      </c>
      <c r="F40" s="14">
        <v>340</v>
      </c>
      <c r="G40" s="15">
        <v>52</v>
      </c>
      <c r="H40" s="15">
        <v>79.6</v>
      </c>
      <c r="I40" s="15">
        <f t="shared" si="0"/>
        <v>131.6</v>
      </c>
      <c r="J40" s="15">
        <f t="shared" si="1"/>
        <v>34</v>
      </c>
      <c r="K40" s="15">
        <f t="shared" si="2"/>
        <v>32.9</v>
      </c>
      <c r="L40" s="15">
        <f t="shared" si="3"/>
        <v>66.9</v>
      </c>
      <c r="M40" s="12">
        <v>36</v>
      </c>
    </row>
    <row r="41" ht="20.15" customHeight="1" spans="1:13">
      <c r="A41" s="12">
        <v>40</v>
      </c>
      <c r="B41" s="13" t="s">
        <v>95</v>
      </c>
      <c r="C41" s="13" t="s">
        <v>96</v>
      </c>
      <c r="D41" s="13" t="s">
        <v>23</v>
      </c>
      <c r="E41" s="13" t="s">
        <v>24</v>
      </c>
      <c r="F41" s="14">
        <v>330</v>
      </c>
      <c r="G41" s="15">
        <v>53</v>
      </c>
      <c r="H41" s="15">
        <v>80.8</v>
      </c>
      <c r="I41" s="15">
        <f t="shared" si="0"/>
        <v>133.8</v>
      </c>
      <c r="J41" s="15">
        <f t="shared" si="1"/>
        <v>33</v>
      </c>
      <c r="K41" s="15">
        <f t="shared" si="2"/>
        <v>33.45</v>
      </c>
      <c r="L41" s="15">
        <f t="shared" si="3"/>
        <v>66.45</v>
      </c>
      <c r="M41" s="12">
        <v>37</v>
      </c>
    </row>
    <row r="42" ht="20.15" customHeight="1" spans="1:13">
      <c r="A42" s="12">
        <v>41</v>
      </c>
      <c r="B42" s="13" t="s">
        <v>97</v>
      </c>
      <c r="C42" s="13" t="s">
        <v>98</v>
      </c>
      <c r="D42" s="13" t="s">
        <v>23</v>
      </c>
      <c r="E42" s="13" t="s">
        <v>24</v>
      </c>
      <c r="F42" s="14">
        <v>325</v>
      </c>
      <c r="G42" s="15">
        <v>62</v>
      </c>
      <c r="H42" s="15">
        <v>73.4</v>
      </c>
      <c r="I42" s="15">
        <f t="shared" si="0"/>
        <v>135.4</v>
      </c>
      <c r="J42" s="15">
        <f t="shared" si="1"/>
        <v>32.5</v>
      </c>
      <c r="K42" s="15">
        <f t="shared" si="2"/>
        <v>33.85</v>
      </c>
      <c r="L42" s="15">
        <f t="shared" si="3"/>
        <v>66.35</v>
      </c>
      <c r="M42" s="12">
        <v>38</v>
      </c>
    </row>
    <row r="43" ht="20.15" customHeight="1" spans="1:13">
      <c r="A43" s="12">
        <v>42</v>
      </c>
      <c r="B43" s="13" t="s">
        <v>99</v>
      </c>
      <c r="C43" s="13" t="s">
        <v>100</v>
      </c>
      <c r="D43" s="13" t="s">
        <v>23</v>
      </c>
      <c r="E43" s="13" t="s">
        <v>24</v>
      </c>
      <c r="F43" s="14">
        <v>337</v>
      </c>
      <c r="G43" s="15">
        <v>55</v>
      </c>
      <c r="H43" s="15">
        <v>70.2</v>
      </c>
      <c r="I43" s="15">
        <f t="shared" si="0"/>
        <v>125.2</v>
      </c>
      <c r="J43" s="15">
        <f t="shared" si="1"/>
        <v>33.7</v>
      </c>
      <c r="K43" s="15">
        <f t="shared" si="2"/>
        <v>31.3</v>
      </c>
      <c r="L43" s="15">
        <f t="shared" si="3"/>
        <v>65</v>
      </c>
      <c r="M43" s="12">
        <v>39</v>
      </c>
    </row>
    <row r="44" ht="20.15" customHeight="1" spans="1:13">
      <c r="A44" s="12">
        <v>43</v>
      </c>
      <c r="B44" s="13" t="s">
        <v>101</v>
      </c>
      <c r="C44" s="13" t="s">
        <v>102</v>
      </c>
      <c r="D44" s="13" t="s">
        <v>23</v>
      </c>
      <c r="E44" s="13" t="s">
        <v>24</v>
      </c>
      <c r="F44" s="14">
        <v>326</v>
      </c>
      <c r="G44" s="15">
        <v>53</v>
      </c>
      <c r="H44" s="15">
        <v>75.8</v>
      </c>
      <c r="I44" s="15">
        <f t="shared" si="0"/>
        <v>128.8</v>
      </c>
      <c r="J44" s="15">
        <f t="shared" si="1"/>
        <v>32.6</v>
      </c>
      <c r="K44" s="15">
        <f t="shared" si="2"/>
        <v>32.2</v>
      </c>
      <c r="L44" s="15">
        <f t="shared" si="3"/>
        <v>64.8</v>
      </c>
      <c r="M44" s="12">
        <v>40</v>
      </c>
    </row>
    <row r="45" ht="20.15" customHeight="1" spans="1:13">
      <c r="A45" s="12">
        <v>44</v>
      </c>
      <c r="B45" s="13" t="s">
        <v>103</v>
      </c>
      <c r="C45" s="13" t="s">
        <v>104</v>
      </c>
      <c r="D45" s="13" t="s">
        <v>23</v>
      </c>
      <c r="E45" s="13" t="s">
        <v>24</v>
      </c>
      <c r="F45" s="14">
        <v>333</v>
      </c>
      <c r="G45" s="15">
        <v>62</v>
      </c>
      <c r="H45" s="15">
        <v>62.2</v>
      </c>
      <c r="I45" s="15">
        <f t="shared" si="0"/>
        <v>124.2</v>
      </c>
      <c r="J45" s="15">
        <f t="shared" si="1"/>
        <v>33.3</v>
      </c>
      <c r="K45" s="15">
        <f t="shared" si="2"/>
        <v>31.05</v>
      </c>
      <c r="L45" s="15">
        <f t="shared" si="3"/>
        <v>64.35</v>
      </c>
      <c r="M45" s="12">
        <v>41</v>
      </c>
    </row>
    <row r="46" ht="20.15" customHeight="1" spans="1:13">
      <c r="A46" s="12">
        <v>45</v>
      </c>
      <c r="B46" s="13" t="s">
        <v>105</v>
      </c>
      <c r="C46" s="13" t="s">
        <v>106</v>
      </c>
      <c r="D46" s="13" t="s">
        <v>23</v>
      </c>
      <c r="E46" s="13" t="s">
        <v>24</v>
      </c>
      <c r="F46" s="14">
        <v>335</v>
      </c>
      <c r="G46" s="15">
        <v>43</v>
      </c>
      <c r="H46" s="15">
        <v>75.6</v>
      </c>
      <c r="I46" s="18">
        <f t="shared" si="0"/>
        <v>118.6</v>
      </c>
      <c r="J46" s="15">
        <f t="shared" si="1"/>
        <v>33.5</v>
      </c>
      <c r="K46" s="15">
        <f t="shared" si="2"/>
        <v>29.65</v>
      </c>
      <c r="L46" s="15">
        <f t="shared" si="3"/>
        <v>63.15</v>
      </c>
      <c r="M46" s="19" t="s">
        <v>107</v>
      </c>
    </row>
    <row r="47" ht="20" customHeight="1" spans="1:13">
      <c r="A47" s="12">
        <v>46</v>
      </c>
      <c r="B47" s="13" t="s">
        <v>108</v>
      </c>
      <c r="C47" s="13" t="s">
        <v>109</v>
      </c>
      <c r="D47" s="13" t="s">
        <v>23</v>
      </c>
      <c r="E47" s="13" t="s">
        <v>24</v>
      </c>
      <c r="F47" s="14">
        <v>326</v>
      </c>
      <c r="G47" s="15">
        <v>31</v>
      </c>
      <c r="H47" s="15">
        <v>79.2</v>
      </c>
      <c r="I47" s="18">
        <f t="shared" si="0"/>
        <v>110.2</v>
      </c>
      <c r="J47" s="15">
        <f t="shared" si="1"/>
        <v>32.6</v>
      </c>
      <c r="K47" s="15">
        <f t="shared" si="2"/>
        <v>27.55</v>
      </c>
      <c r="L47" s="15">
        <f t="shared" si="3"/>
        <v>60.15</v>
      </c>
      <c r="M47" s="19" t="s">
        <v>107</v>
      </c>
    </row>
    <row r="48" ht="20" customHeight="1" spans="1:13">
      <c r="A48" s="12">
        <v>47</v>
      </c>
      <c r="B48" s="13" t="s">
        <v>110</v>
      </c>
      <c r="C48" s="13" t="s">
        <v>111</v>
      </c>
      <c r="D48" s="13" t="s">
        <v>23</v>
      </c>
      <c r="E48" s="13" t="s">
        <v>24</v>
      </c>
      <c r="F48" s="14">
        <v>328</v>
      </c>
      <c r="G48" s="15">
        <v>39</v>
      </c>
      <c r="H48" s="15">
        <v>57.4</v>
      </c>
      <c r="I48" s="18">
        <f t="shared" si="0"/>
        <v>96.4</v>
      </c>
      <c r="J48" s="15">
        <f t="shared" si="1"/>
        <v>32.8</v>
      </c>
      <c r="K48" s="15">
        <f t="shared" si="2"/>
        <v>24.1</v>
      </c>
      <c r="L48" s="15">
        <f t="shared" si="3"/>
        <v>56.9</v>
      </c>
      <c r="M48" s="19" t="s">
        <v>107</v>
      </c>
    </row>
    <row r="49" ht="20" customHeight="1" spans="1:13">
      <c r="A49" s="12">
        <v>48</v>
      </c>
      <c r="B49" s="13" t="s">
        <v>112</v>
      </c>
      <c r="C49" s="13" t="s">
        <v>113</v>
      </c>
      <c r="D49" s="13" t="s">
        <v>23</v>
      </c>
      <c r="E49" s="13" t="s">
        <v>24</v>
      </c>
      <c r="F49" s="14">
        <v>328</v>
      </c>
      <c r="G49" s="15">
        <v>0</v>
      </c>
      <c r="H49" s="15">
        <v>0</v>
      </c>
      <c r="I49" s="15">
        <f t="shared" si="0"/>
        <v>0</v>
      </c>
      <c r="J49" s="15">
        <f t="shared" si="1"/>
        <v>32.8</v>
      </c>
      <c r="K49" s="15">
        <f t="shared" si="2"/>
        <v>0</v>
      </c>
      <c r="L49" s="15">
        <f t="shared" si="3"/>
        <v>32.8</v>
      </c>
      <c r="M49" s="20" t="s">
        <v>114</v>
      </c>
    </row>
    <row r="50" ht="20" customHeight="1" spans="1:13">
      <c r="A50" s="8">
        <v>49</v>
      </c>
      <c r="B50" s="9" t="s">
        <v>115</v>
      </c>
      <c r="C50" s="9" t="s">
        <v>116</v>
      </c>
      <c r="D50" s="16">
        <v>105124</v>
      </c>
      <c r="E50" s="9" t="s">
        <v>117</v>
      </c>
      <c r="F50" s="10">
        <v>370</v>
      </c>
      <c r="G50" s="11">
        <v>94.5</v>
      </c>
      <c r="H50" s="11">
        <v>71.2</v>
      </c>
      <c r="I50" s="11">
        <f t="shared" si="0"/>
        <v>165.7</v>
      </c>
      <c r="J50" s="11">
        <f t="shared" si="1"/>
        <v>37</v>
      </c>
      <c r="K50" s="11">
        <f t="shared" si="2"/>
        <v>41.425</v>
      </c>
      <c r="L50" s="11">
        <f t="shared" si="3"/>
        <v>78.425</v>
      </c>
      <c r="M50" s="8">
        <v>1</v>
      </c>
    </row>
    <row r="51" ht="20" customHeight="1" spans="1:13">
      <c r="A51" s="8">
        <v>50</v>
      </c>
      <c r="B51" s="9" t="s">
        <v>118</v>
      </c>
      <c r="C51" s="9" t="s">
        <v>119</v>
      </c>
      <c r="D51" s="16">
        <v>105124</v>
      </c>
      <c r="E51" s="9" t="s">
        <v>117</v>
      </c>
      <c r="F51" s="10">
        <v>367</v>
      </c>
      <c r="G51" s="11">
        <v>88.5</v>
      </c>
      <c r="H51" s="11">
        <v>69.4</v>
      </c>
      <c r="I51" s="11">
        <f t="shared" si="0"/>
        <v>157.9</v>
      </c>
      <c r="J51" s="11">
        <f t="shared" si="1"/>
        <v>36.7</v>
      </c>
      <c r="K51" s="11">
        <f t="shared" si="2"/>
        <v>39.475</v>
      </c>
      <c r="L51" s="11">
        <f t="shared" si="3"/>
        <v>76.175</v>
      </c>
      <c r="M51" s="8">
        <v>2</v>
      </c>
    </row>
    <row r="52" ht="20" customHeight="1" spans="1:13">
      <c r="A52" s="8">
        <v>51</v>
      </c>
      <c r="B52" s="9" t="s">
        <v>120</v>
      </c>
      <c r="C52" s="9" t="s">
        <v>121</v>
      </c>
      <c r="D52" s="16">
        <v>105124</v>
      </c>
      <c r="E52" s="9" t="s">
        <v>117</v>
      </c>
      <c r="F52" s="10">
        <v>358</v>
      </c>
      <c r="G52" s="11">
        <v>91.5</v>
      </c>
      <c r="H52" s="11">
        <v>69.2</v>
      </c>
      <c r="I52" s="11">
        <f t="shared" si="0"/>
        <v>160.7</v>
      </c>
      <c r="J52" s="11">
        <f t="shared" si="1"/>
        <v>35.8</v>
      </c>
      <c r="K52" s="11">
        <f t="shared" si="2"/>
        <v>40.175</v>
      </c>
      <c r="L52" s="11">
        <f t="shared" si="3"/>
        <v>75.975</v>
      </c>
      <c r="M52" s="8">
        <v>3</v>
      </c>
    </row>
    <row r="53" ht="20" customHeight="1" spans="1:13">
      <c r="A53" s="8">
        <v>52</v>
      </c>
      <c r="B53" s="9" t="s">
        <v>122</v>
      </c>
      <c r="C53" s="9" t="s">
        <v>123</v>
      </c>
      <c r="D53" s="16">
        <v>105124</v>
      </c>
      <c r="E53" s="9" t="s">
        <v>117</v>
      </c>
      <c r="F53" s="10">
        <v>347</v>
      </c>
      <c r="G53" s="11">
        <v>85.5</v>
      </c>
      <c r="H53" s="11">
        <v>77.8</v>
      </c>
      <c r="I53" s="11">
        <f t="shared" si="0"/>
        <v>163.3</v>
      </c>
      <c r="J53" s="11">
        <f t="shared" si="1"/>
        <v>34.7</v>
      </c>
      <c r="K53" s="11">
        <f t="shared" si="2"/>
        <v>40.825</v>
      </c>
      <c r="L53" s="11">
        <f t="shared" si="3"/>
        <v>75.525</v>
      </c>
      <c r="M53" s="8">
        <v>4</v>
      </c>
    </row>
    <row r="54" ht="20" customHeight="1" spans="1:13">
      <c r="A54" s="8">
        <v>53</v>
      </c>
      <c r="B54" s="9" t="s">
        <v>124</v>
      </c>
      <c r="C54" s="9" t="s">
        <v>125</v>
      </c>
      <c r="D54" s="16">
        <v>105124</v>
      </c>
      <c r="E54" s="9" t="s">
        <v>117</v>
      </c>
      <c r="F54" s="10">
        <v>362</v>
      </c>
      <c r="G54" s="11">
        <v>86.5</v>
      </c>
      <c r="H54" s="11">
        <v>69.2</v>
      </c>
      <c r="I54" s="11">
        <f t="shared" si="0"/>
        <v>155.7</v>
      </c>
      <c r="J54" s="11">
        <f t="shared" si="1"/>
        <v>36.2</v>
      </c>
      <c r="K54" s="11">
        <f t="shared" si="2"/>
        <v>38.925</v>
      </c>
      <c r="L54" s="11">
        <f t="shared" si="3"/>
        <v>75.125</v>
      </c>
      <c r="M54" s="8">
        <v>5</v>
      </c>
    </row>
    <row r="55" ht="20" customHeight="1" spans="1:13">
      <c r="A55" s="8">
        <v>54</v>
      </c>
      <c r="B55" s="9" t="s">
        <v>126</v>
      </c>
      <c r="C55" s="9" t="s">
        <v>127</v>
      </c>
      <c r="D55" s="16">
        <v>105124</v>
      </c>
      <c r="E55" s="9" t="s">
        <v>117</v>
      </c>
      <c r="F55" s="10">
        <v>354</v>
      </c>
      <c r="G55" s="11">
        <v>81.5</v>
      </c>
      <c r="H55" s="11">
        <v>75.6</v>
      </c>
      <c r="I55" s="11">
        <f t="shared" si="0"/>
        <v>157.1</v>
      </c>
      <c r="J55" s="11">
        <f t="shared" si="1"/>
        <v>35.4</v>
      </c>
      <c r="K55" s="11">
        <f t="shared" si="2"/>
        <v>39.275</v>
      </c>
      <c r="L55" s="11">
        <f t="shared" si="3"/>
        <v>74.675</v>
      </c>
      <c r="M55" s="8">
        <v>6</v>
      </c>
    </row>
    <row r="56" ht="20" customHeight="1" spans="1:13">
      <c r="A56" s="8">
        <v>55</v>
      </c>
      <c r="B56" s="9" t="s">
        <v>128</v>
      </c>
      <c r="C56" s="9" t="s">
        <v>129</v>
      </c>
      <c r="D56" s="16">
        <v>105124</v>
      </c>
      <c r="E56" s="9" t="s">
        <v>117</v>
      </c>
      <c r="F56" s="10">
        <v>352</v>
      </c>
      <c r="G56" s="11">
        <v>85</v>
      </c>
      <c r="H56" s="11">
        <v>72.4</v>
      </c>
      <c r="I56" s="11">
        <f t="shared" si="0"/>
        <v>157.4</v>
      </c>
      <c r="J56" s="11">
        <f t="shared" si="1"/>
        <v>35.2</v>
      </c>
      <c r="K56" s="11">
        <f t="shared" si="2"/>
        <v>39.35</v>
      </c>
      <c r="L56" s="11">
        <f t="shared" si="3"/>
        <v>74.55</v>
      </c>
      <c r="M56" s="8">
        <v>7</v>
      </c>
    </row>
    <row r="57" ht="20" customHeight="1" spans="1:13">
      <c r="A57" s="8">
        <v>56</v>
      </c>
      <c r="B57" s="9" t="s">
        <v>130</v>
      </c>
      <c r="C57" s="9" t="s">
        <v>131</v>
      </c>
      <c r="D57" s="16">
        <v>105124</v>
      </c>
      <c r="E57" s="9" t="s">
        <v>117</v>
      </c>
      <c r="F57" s="10">
        <v>380</v>
      </c>
      <c r="G57" s="11">
        <v>78.5</v>
      </c>
      <c r="H57" s="11">
        <v>67.6</v>
      </c>
      <c r="I57" s="11">
        <f t="shared" si="0"/>
        <v>146.1</v>
      </c>
      <c r="J57" s="11">
        <f t="shared" si="1"/>
        <v>38</v>
      </c>
      <c r="K57" s="11">
        <f t="shared" si="2"/>
        <v>36.525</v>
      </c>
      <c r="L57" s="11">
        <f t="shared" si="3"/>
        <v>74.525</v>
      </c>
      <c r="M57" s="8">
        <v>8</v>
      </c>
    </row>
    <row r="58" ht="20" customHeight="1" spans="1:13">
      <c r="A58" s="8">
        <v>57</v>
      </c>
      <c r="B58" s="9" t="s">
        <v>132</v>
      </c>
      <c r="C58" s="9" t="s">
        <v>133</v>
      </c>
      <c r="D58" s="16">
        <v>105124</v>
      </c>
      <c r="E58" s="9" t="s">
        <v>117</v>
      </c>
      <c r="F58" s="10">
        <v>349</v>
      </c>
      <c r="G58" s="11">
        <v>84</v>
      </c>
      <c r="H58" s="11">
        <v>73.2</v>
      </c>
      <c r="I58" s="11">
        <f t="shared" si="0"/>
        <v>157.2</v>
      </c>
      <c r="J58" s="11">
        <f t="shared" si="1"/>
        <v>34.9</v>
      </c>
      <c r="K58" s="11">
        <f t="shared" si="2"/>
        <v>39.3</v>
      </c>
      <c r="L58" s="11">
        <f t="shared" si="3"/>
        <v>74.2</v>
      </c>
      <c r="M58" s="8">
        <v>9</v>
      </c>
    </row>
    <row r="59" ht="20" customHeight="1" spans="1:13">
      <c r="A59" s="8">
        <v>58</v>
      </c>
      <c r="B59" s="9" t="s">
        <v>134</v>
      </c>
      <c r="C59" s="9" t="s">
        <v>135</v>
      </c>
      <c r="D59" s="16">
        <v>105124</v>
      </c>
      <c r="E59" s="9" t="s">
        <v>117</v>
      </c>
      <c r="F59" s="10">
        <v>356</v>
      </c>
      <c r="G59" s="11">
        <v>82</v>
      </c>
      <c r="H59" s="11">
        <v>70.2</v>
      </c>
      <c r="I59" s="11">
        <f t="shared" si="0"/>
        <v>152.2</v>
      </c>
      <c r="J59" s="11">
        <f t="shared" si="1"/>
        <v>35.6</v>
      </c>
      <c r="K59" s="11">
        <f t="shared" si="2"/>
        <v>38.05</v>
      </c>
      <c r="L59" s="11">
        <f t="shared" si="3"/>
        <v>73.65</v>
      </c>
      <c r="M59" s="8">
        <v>10</v>
      </c>
    </row>
    <row r="60" ht="20" customHeight="1" spans="1:13">
      <c r="A60" s="8">
        <v>59</v>
      </c>
      <c r="B60" s="9" t="s">
        <v>136</v>
      </c>
      <c r="C60" s="9" t="s">
        <v>137</v>
      </c>
      <c r="D60" s="16">
        <v>105124</v>
      </c>
      <c r="E60" s="9" t="s">
        <v>117</v>
      </c>
      <c r="F60" s="10">
        <v>349</v>
      </c>
      <c r="G60" s="11">
        <v>76</v>
      </c>
      <c r="H60" s="11">
        <v>78.4</v>
      </c>
      <c r="I60" s="11">
        <f t="shared" si="0"/>
        <v>154.4</v>
      </c>
      <c r="J60" s="11">
        <f t="shared" si="1"/>
        <v>34.9</v>
      </c>
      <c r="K60" s="11">
        <f t="shared" si="2"/>
        <v>38.6</v>
      </c>
      <c r="L60" s="11">
        <f t="shared" si="3"/>
        <v>73.5</v>
      </c>
      <c r="M60" s="8">
        <v>11</v>
      </c>
    </row>
    <row r="61" ht="20" customHeight="1" spans="1:13">
      <c r="A61" s="8">
        <v>60</v>
      </c>
      <c r="B61" s="9" t="s">
        <v>138</v>
      </c>
      <c r="C61" s="9" t="s">
        <v>139</v>
      </c>
      <c r="D61" s="16">
        <v>105124</v>
      </c>
      <c r="E61" s="9" t="s">
        <v>117</v>
      </c>
      <c r="F61" s="10">
        <v>365</v>
      </c>
      <c r="G61" s="11">
        <v>72.5</v>
      </c>
      <c r="H61" s="11">
        <v>68</v>
      </c>
      <c r="I61" s="11">
        <f t="shared" si="0"/>
        <v>140.5</v>
      </c>
      <c r="J61" s="11">
        <f t="shared" si="1"/>
        <v>36.5</v>
      </c>
      <c r="K61" s="11">
        <f t="shared" si="2"/>
        <v>35.125</v>
      </c>
      <c r="L61" s="11">
        <f t="shared" si="3"/>
        <v>71.625</v>
      </c>
      <c r="M61" s="8">
        <v>12</v>
      </c>
    </row>
    <row r="62" ht="20" customHeight="1" spans="1:13">
      <c r="A62" s="8">
        <v>61</v>
      </c>
      <c r="B62" s="9" t="s">
        <v>140</v>
      </c>
      <c r="C62" s="9" t="s">
        <v>141</v>
      </c>
      <c r="D62" s="16">
        <v>105124</v>
      </c>
      <c r="E62" s="9" t="s">
        <v>117</v>
      </c>
      <c r="F62" s="10">
        <v>335</v>
      </c>
      <c r="G62" s="11">
        <v>76.5</v>
      </c>
      <c r="H62" s="11">
        <v>74.4</v>
      </c>
      <c r="I62" s="11">
        <f t="shared" si="0"/>
        <v>150.9</v>
      </c>
      <c r="J62" s="11">
        <f t="shared" si="1"/>
        <v>33.5</v>
      </c>
      <c r="K62" s="11">
        <f t="shared" si="2"/>
        <v>37.725</v>
      </c>
      <c r="L62" s="11">
        <f t="shared" si="3"/>
        <v>71.225</v>
      </c>
      <c r="M62" s="8">
        <v>13</v>
      </c>
    </row>
    <row r="63" ht="20" customHeight="1" spans="1:13">
      <c r="A63" s="8">
        <v>62</v>
      </c>
      <c r="B63" s="9" t="s">
        <v>142</v>
      </c>
      <c r="C63" s="9" t="s">
        <v>143</v>
      </c>
      <c r="D63" s="16">
        <v>105124</v>
      </c>
      <c r="E63" s="9" t="s">
        <v>117</v>
      </c>
      <c r="F63" s="10">
        <v>339</v>
      </c>
      <c r="G63" s="11">
        <v>77</v>
      </c>
      <c r="H63" s="11">
        <v>70.6</v>
      </c>
      <c r="I63" s="11">
        <f t="shared" si="0"/>
        <v>147.6</v>
      </c>
      <c r="J63" s="11">
        <f t="shared" si="1"/>
        <v>33.9</v>
      </c>
      <c r="K63" s="11">
        <f t="shared" si="2"/>
        <v>36.9</v>
      </c>
      <c r="L63" s="11">
        <f t="shared" si="3"/>
        <v>70.8</v>
      </c>
      <c r="M63" s="8">
        <v>14</v>
      </c>
    </row>
    <row r="64" ht="20" customHeight="1" spans="1:13">
      <c r="A64" s="8">
        <v>63</v>
      </c>
      <c r="B64" s="9" t="s">
        <v>144</v>
      </c>
      <c r="C64" s="9" t="s">
        <v>145</v>
      </c>
      <c r="D64" s="16">
        <v>105124</v>
      </c>
      <c r="E64" s="9" t="s">
        <v>117</v>
      </c>
      <c r="F64" s="10">
        <v>335</v>
      </c>
      <c r="G64" s="11">
        <v>80.5</v>
      </c>
      <c r="H64" s="11">
        <v>68.6</v>
      </c>
      <c r="I64" s="11">
        <f t="shared" si="0"/>
        <v>149.1</v>
      </c>
      <c r="J64" s="11">
        <f t="shared" si="1"/>
        <v>33.5</v>
      </c>
      <c r="K64" s="11">
        <f t="shared" si="2"/>
        <v>37.275</v>
      </c>
      <c r="L64" s="11">
        <f t="shared" si="3"/>
        <v>70.775</v>
      </c>
      <c r="M64" s="8">
        <v>15</v>
      </c>
    </row>
    <row r="65" ht="20" customHeight="1" spans="1:13">
      <c r="A65" s="8">
        <v>64</v>
      </c>
      <c r="B65" s="9" t="s">
        <v>146</v>
      </c>
      <c r="C65" s="9" t="s">
        <v>147</v>
      </c>
      <c r="D65" s="16">
        <v>105124</v>
      </c>
      <c r="E65" s="9" t="s">
        <v>117</v>
      </c>
      <c r="F65" s="10">
        <v>362</v>
      </c>
      <c r="G65" s="11">
        <v>69.5</v>
      </c>
      <c r="H65" s="11">
        <v>68.4</v>
      </c>
      <c r="I65" s="11">
        <f t="shared" si="0"/>
        <v>137.9</v>
      </c>
      <c r="J65" s="11">
        <f t="shared" si="1"/>
        <v>36.2</v>
      </c>
      <c r="K65" s="11">
        <f t="shared" si="2"/>
        <v>34.475</v>
      </c>
      <c r="L65" s="11">
        <f t="shared" si="3"/>
        <v>70.675</v>
      </c>
      <c r="M65" s="8">
        <v>16</v>
      </c>
    </row>
    <row r="66" ht="20" customHeight="1" spans="1:13">
      <c r="A66" s="8">
        <v>65</v>
      </c>
      <c r="B66" s="9" t="s">
        <v>148</v>
      </c>
      <c r="C66" s="9" t="s">
        <v>149</v>
      </c>
      <c r="D66" s="16">
        <v>105124</v>
      </c>
      <c r="E66" s="9" t="s">
        <v>117</v>
      </c>
      <c r="F66" s="10">
        <v>353</v>
      </c>
      <c r="G66" s="11">
        <v>66.5</v>
      </c>
      <c r="H66" s="11">
        <v>69.8</v>
      </c>
      <c r="I66" s="11">
        <f t="shared" si="0"/>
        <v>136.3</v>
      </c>
      <c r="J66" s="11">
        <f t="shared" si="1"/>
        <v>35.3</v>
      </c>
      <c r="K66" s="11">
        <f t="shared" si="2"/>
        <v>34.075</v>
      </c>
      <c r="L66" s="11">
        <f t="shared" si="3"/>
        <v>69.375</v>
      </c>
      <c r="M66" s="8">
        <v>17</v>
      </c>
    </row>
    <row r="67" ht="20" customHeight="1" spans="1:13">
      <c r="A67" s="8">
        <v>66</v>
      </c>
      <c r="B67" s="9" t="s">
        <v>150</v>
      </c>
      <c r="C67" s="9" t="s">
        <v>151</v>
      </c>
      <c r="D67" s="16">
        <v>105124</v>
      </c>
      <c r="E67" s="9" t="s">
        <v>117</v>
      </c>
      <c r="F67" s="10">
        <v>335</v>
      </c>
      <c r="G67" s="11">
        <v>79.5</v>
      </c>
      <c r="H67" s="11">
        <v>63.8</v>
      </c>
      <c r="I67" s="11">
        <f t="shared" si="0"/>
        <v>143.3</v>
      </c>
      <c r="J67" s="11">
        <f t="shared" si="1"/>
        <v>33.5</v>
      </c>
      <c r="K67" s="11">
        <f t="shared" si="2"/>
        <v>35.825</v>
      </c>
      <c r="L67" s="11">
        <f t="shared" si="3"/>
        <v>69.325</v>
      </c>
      <c r="M67" s="8">
        <v>18</v>
      </c>
    </row>
    <row r="68" ht="20" customHeight="1" spans="1:13">
      <c r="A68" s="8">
        <v>67</v>
      </c>
      <c r="B68" s="9" t="s">
        <v>152</v>
      </c>
      <c r="C68" s="9" t="s">
        <v>153</v>
      </c>
      <c r="D68" s="16">
        <v>105124</v>
      </c>
      <c r="E68" s="9" t="s">
        <v>117</v>
      </c>
      <c r="F68" s="10">
        <v>340</v>
      </c>
      <c r="G68" s="11">
        <v>69</v>
      </c>
      <c r="H68" s="11">
        <v>57.4</v>
      </c>
      <c r="I68" s="11">
        <f t="shared" si="0"/>
        <v>126.4</v>
      </c>
      <c r="J68" s="11">
        <f t="shared" si="1"/>
        <v>34</v>
      </c>
      <c r="K68" s="11">
        <f t="shared" si="2"/>
        <v>31.6</v>
      </c>
      <c r="L68" s="11">
        <f t="shared" si="3"/>
        <v>65.6</v>
      </c>
      <c r="M68" s="8">
        <v>19</v>
      </c>
    </row>
    <row r="69" ht="20" customHeight="1" spans="1:13">
      <c r="A69" s="8">
        <v>68</v>
      </c>
      <c r="B69" s="9" t="s">
        <v>154</v>
      </c>
      <c r="C69" s="9" t="s">
        <v>155</v>
      </c>
      <c r="D69" s="16">
        <v>105124</v>
      </c>
      <c r="E69" s="9" t="s">
        <v>117</v>
      </c>
      <c r="F69" s="10">
        <v>340</v>
      </c>
      <c r="G69" s="11">
        <v>63.5</v>
      </c>
      <c r="H69" s="11">
        <v>51.2</v>
      </c>
      <c r="I69" s="18">
        <f t="shared" si="0"/>
        <v>114.7</v>
      </c>
      <c r="J69" s="11">
        <f t="shared" si="1"/>
        <v>34</v>
      </c>
      <c r="K69" s="11">
        <f t="shared" si="2"/>
        <v>28.675</v>
      </c>
      <c r="L69" s="11">
        <f t="shared" si="3"/>
        <v>62.675</v>
      </c>
      <c r="M69" s="19" t="s">
        <v>107</v>
      </c>
    </row>
    <row r="70" ht="20" customHeight="1" spans="1:13">
      <c r="A70" s="8">
        <v>69</v>
      </c>
      <c r="B70" s="9" t="s">
        <v>156</v>
      </c>
      <c r="C70" s="9" t="s">
        <v>157</v>
      </c>
      <c r="D70" s="16">
        <v>105124</v>
      </c>
      <c r="E70" s="9" t="s">
        <v>117</v>
      </c>
      <c r="F70" s="10">
        <v>350</v>
      </c>
      <c r="G70" s="11">
        <v>56.5</v>
      </c>
      <c r="H70" s="11">
        <v>49.8</v>
      </c>
      <c r="I70" s="18">
        <f t="shared" ref="I70:I90" si="4">(G70+H70)</f>
        <v>106.3</v>
      </c>
      <c r="J70" s="11">
        <f t="shared" ref="J70:J90" si="5">F70/5*0.5</f>
        <v>35</v>
      </c>
      <c r="K70" s="11">
        <f t="shared" ref="K70:K90" si="6">I70/2*0.5</f>
        <v>26.575</v>
      </c>
      <c r="L70" s="11">
        <f t="shared" ref="L70:L90" si="7">J70+K70</f>
        <v>61.575</v>
      </c>
      <c r="M70" s="19" t="s">
        <v>107</v>
      </c>
    </row>
    <row r="71" ht="20" customHeight="1" spans="1:13">
      <c r="A71" s="8">
        <v>70</v>
      </c>
      <c r="B71" s="9" t="s">
        <v>158</v>
      </c>
      <c r="C71" s="9" t="s">
        <v>159</v>
      </c>
      <c r="D71" s="16">
        <v>105124</v>
      </c>
      <c r="E71" s="9" t="s">
        <v>117</v>
      </c>
      <c r="F71" s="10">
        <v>336</v>
      </c>
      <c r="G71" s="11">
        <v>0</v>
      </c>
      <c r="H71" s="11">
        <v>0</v>
      </c>
      <c r="I71" s="11">
        <f t="shared" si="4"/>
        <v>0</v>
      </c>
      <c r="J71" s="11">
        <f t="shared" si="5"/>
        <v>33.6</v>
      </c>
      <c r="K71" s="11">
        <f t="shared" si="6"/>
        <v>0</v>
      </c>
      <c r="L71" s="11">
        <f t="shared" si="7"/>
        <v>33.6</v>
      </c>
      <c r="M71" s="20" t="s">
        <v>114</v>
      </c>
    </row>
    <row r="72" ht="20" customHeight="1" spans="1:13">
      <c r="A72" s="12">
        <v>71</v>
      </c>
      <c r="B72" s="13" t="s">
        <v>160</v>
      </c>
      <c r="C72" s="21" t="s">
        <v>161</v>
      </c>
      <c r="D72" s="22">
        <v>105125</v>
      </c>
      <c r="E72" s="21" t="s">
        <v>162</v>
      </c>
      <c r="F72" s="14">
        <v>373</v>
      </c>
      <c r="G72" s="15">
        <v>62</v>
      </c>
      <c r="H72" s="15">
        <v>75.2</v>
      </c>
      <c r="I72" s="15">
        <f t="shared" si="4"/>
        <v>137.2</v>
      </c>
      <c r="J72" s="15">
        <f t="shared" si="5"/>
        <v>37.3</v>
      </c>
      <c r="K72" s="15">
        <f t="shared" si="6"/>
        <v>34.3</v>
      </c>
      <c r="L72" s="15">
        <f t="shared" si="7"/>
        <v>71.6</v>
      </c>
      <c r="M72" s="12">
        <v>1</v>
      </c>
    </row>
    <row r="73" ht="20" customHeight="1" spans="1:13">
      <c r="A73" s="12">
        <v>72</v>
      </c>
      <c r="B73" s="13" t="s">
        <v>163</v>
      </c>
      <c r="C73" s="21" t="s">
        <v>164</v>
      </c>
      <c r="D73" s="22">
        <v>105125</v>
      </c>
      <c r="E73" s="21" t="s">
        <v>162</v>
      </c>
      <c r="F73" s="14">
        <v>333</v>
      </c>
      <c r="G73" s="15">
        <v>65</v>
      </c>
      <c r="H73" s="15">
        <v>79</v>
      </c>
      <c r="I73" s="15">
        <f t="shared" si="4"/>
        <v>144</v>
      </c>
      <c r="J73" s="15">
        <f t="shared" si="5"/>
        <v>33.3</v>
      </c>
      <c r="K73" s="15">
        <f t="shared" si="6"/>
        <v>36</v>
      </c>
      <c r="L73" s="15">
        <f t="shared" si="7"/>
        <v>69.3</v>
      </c>
      <c r="M73" s="12">
        <v>2</v>
      </c>
    </row>
    <row r="74" ht="20" customHeight="1" spans="1:13">
      <c r="A74" s="12">
        <v>73</v>
      </c>
      <c r="B74" s="13" t="s">
        <v>165</v>
      </c>
      <c r="C74" s="21" t="s">
        <v>166</v>
      </c>
      <c r="D74" s="22">
        <v>105125</v>
      </c>
      <c r="E74" s="21" t="s">
        <v>162</v>
      </c>
      <c r="F74" s="14">
        <v>330</v>
      </c>
      <c r="G74" s="15">
        <v>60</v>
      </c>
      <c r="H74" s="15">
        <v>73.8</v>
      </c>
      <c r="I74" s="15">
        <f t="shared" si="4"/>
        <v>133.8</v>
      </c>
      <c r="J74" s="15">
        <f t="shared" si="5"/>
        <v>33</v>
      </c>
      <c r="K74" s="15">
        <f t="shared" si="6"/>
        <v>33.45</v>
      </c>
      <c r="L74" s="15">
        <f t="shared" si="7"/>
        <v>66.45</v>
      </c>
      <c r="M74" s="12">
        <v>3</v>
      </c>
    </row>
    <row r="75" ht="20" customHeight="1" spans="1:13">
      <c r="A75" s="8">
        <v>74</v>
      </c>
      <c r="B75" s="9" t="s">
        <v>167</v>
      </c>
      <c r="C75" s="9" t="s">
        <v>168</v>
      </c>
      <c r="D75" s="16" t="s">
        <v>169</v>
      </c>
      <c r="E75" s="9" t="s">
        <v>170</v>
      </c>
      <c r="F75" s="10">
        <v>379</v>
      </c>
      <c r="G75" s="11">
        <v>86</v>
      </c>
      <c r="H75" s="11">
        <v>84.6</v>
      </c>
      <c r="I75" s="11">
        <f t="shared" si="4"/>
        <v>170.6</v>
      </c>
      <c r="J75" s="11">
        <f t="shared" si="5"/>
        <v>37.9</v>
      </c>
      <c r="K75" s="11">
        <f t="shared" si="6"/>
        <v>42.65</v>
      </c>
      <c r="L75" s="11">
        <f t="shared" si="7"/>
        <v>80.55</v>
      </c>
      <c r="M75" s="8">
        <v>1</v>
      </c>
    </row>
    <row r="76" ht="20" customHeight="1" spans="1:13">
      <c r="A76" s="8">
        <v>75</v>
      </c>
      <c r="B76" s="9" t="s">
        <v>171</v>
      </c>
      <c r="C76" s="9" t="s">
        <v>172</v>
      </c>
      <c r="D76" s="16" t="s">
        <v>169</v>
      </c>
      <c r="E76" s="9" t="s">
        <v>170</v>
      </c>
      <c r="F76" s="10">
        <v>391</v>
      </c>
      <c r="G76" s="11">
        <v>72</v>
      </c>
      <c r="H76" s="11">
        <v>79.7</v>
      </c>
      <c r="I76" s="11">
        <f t="shared" si="4"/>
        <v>151.7</v>
      </c>
      <c r="J76" s="11">
        <f t="shared" si="5"/>
        <v>39.1</v>
      </c>
      <c r="K76" s="11">
        <f t="shared" si="6"/>
        <v>37.925</v>
      </c>
      <c r="L76" s="11">
        <f t="shared" si="7"/>
        <v>77.025</v>
      </c>
      <c r="M76" s="8">
        <v>2</v>
      </c>
    </row>
    <row r="77" ht="20" customHeight="1" spans="1:13">
      <c r="A77" s="8">
        <v>76</v>
      </c>
      <c r="B77" s="9" t="s">
        <v>173</v>
      </c>
      <c r="C77" s="9" t="s">
        <v>174</v>
      </c>
      <c r="D77" s="16" t="s">
        <v>169</v>
      </c>
      <c r="E77" s="9" t="s">
        <v>170</v>
      </c>
      <c r="F77" s="10">
        <v>377</v>
      </c>
      <c r="G77" s="11">
        <v>74</v>
      </c>
      <c r="H77" s="11">
        <v>78.5</v>
      </c>
      <c r="I77" s="11">
        <f t="shared" si="4"/>
        <v>152.5</v>
      </c>
      <c r="J77" s="11">
        <f t="shared" si="5"/>
        <v>37.7</v>
      </c>
      <c r="K77" s="11">
        <f t="shared" si="6"/>
        <v>38.125</v>
      </c>
      <c r="L77" s="11">
        <f t="shared" si="7"/>
        <v>75.825</v>
      </c>
      <c r="M77" s="8">
        <v>3</v>
      </c>
    </row>
    <row r="78" ht="20" customHeight="1" spans="1:13">
      <c r="A78" s="8">
        <v>77</v>
      </c>
      <c r="B78" s="9" t="s">
        <v>175</v>
      </c>
      <c r="C78" s="9" t="s">
        <v>176</v>
      </c>
      <c r="D78" s="16" t="s">
        <v>169</v>
      </c>
      <c r="E78" s="9" t="s">
        <v>170</v>
      </c>
      <c r="F78" s="10">
        <v>358</v>
      </c>
      <c r="G78" s="11">
        <v>66</v>
      </c>
      <c r="H78" s="11">
        <v>85.1</v>
      </c>
      <c r="I78" s="11">
        <f t="shared" si="4"/>
        <v>151.1</v>
      </c>
      <c r="J78" s="11">
        <f t="shared" si="5"/>
        <v>35.8</v>
      </c>
      <c r="K78" s="11">
        <f t="shared" si="6"/>
        <v>37.775</v>
      </c>
      <c r="L78" s="11">
        <f t="shared" si="7"/>
        <v>73.575</v>
      </c>
      <c r="M78" s="8">
        <v>4</v>
      </c>
    </row>
    <row r="79" ht="20" customHeight="1" spans="1:13">
      <c r="A79" s="8">
        <v>78</v>
      </c>
      <c r="B79" s="9" t="s">
        <v>177</v>
      </c>
      <c r="C79" s="9" t="s">
        <v>178</v>
      </c>
      <c r="D79" s="16" t="s">
        <v>169</v>
      </c>
      <c r="E79" s="9" t="s">
        <v>170</v>
      </c>
      <c r="F79" s="10">
        <v>344</v>
      </c>
      <c r="G79" s="11">
        <v>71</v>
      </c>
      <c r="H79" s="11">
        <v>73.5</v>
      </c>
      <c r="I79" s="11">
        <f t="shared" si="4"/>
        <v>144.5</v>
      </c>
      <c r="J79" s="11">
        <f t="shared" si="5"/>
        <v>34.4</v>
      </c>
      <c r="K79" s="11">
        <f t="shared" si="6"/>
        <v>36.125</v>
      </c>
      <c r="L79" s="11">
        <f t="shared" si="7"/>
        <v>70.525</v>
      </c>
      <c r="M79" s="8">
        <v>5</v>
      </c>
    </row>
    <row r="80" ht="20" customHeight="1" spans="1:13">
      <c r="A80" s="8">
        <v>79</v>
      </c>
      <c r="B80" s="9" t="s">
        <v>179</v>
      </c>
      <c r="C80" s="9" t="s">
        <v>180</v>
      </c>
      <c r="D80" s="16" t="s">
        <v>169</v>
      </c>
      <c r="E80" s="9" t="s">
        <v>170</v>
      </c>
      <c r="F80" s="10">
        <v>368</v>
      </c>
      <c r="G80" s="11">
        <v>56</v>
      </c>
      <c r="H80" s="11">
        <v>76.4</v>
      </c>
      <c r="I80" s="11">
        <f t="shared" si="4"/>
        <v>132.4</v>
      </c>
      <c r="J80" s="11">
        <f t="shared" si="5"/>
        <v>36.8</v>
      </c>
      <c r="K80" s="11">
        <f t="shared" si="6"/>
        <v>33.1</v>
      </c>
      <c r="L80" s="11">
        <f t="shared" si="7"/>
        <v>69.9</v>
      </c>
      <c r="M80" s="8">
        <v>6</v>
      </c>
    </row>
    <row r="81" ht="20" customHeight="1" spans="1:13">
      <c r="A81" s="8">
        <v>80</v>
      </c>
      <c r="B81" s="9" t="s">
        <v>181</v>
      </c>
      <c r="C81" s="9" t="s">
        <v>182</v>
      </c>
      <c r="D81" s="16" t="s">
        <v>169</v>
      </c>
      <c r="E81" s="9" t="s">
        <v>170</v>
      </c>
      <c r="F81" s="10">
        <v>341</v>
      </c>
      <c r="G81" s="11">
        <v>72</v>
      </c>
      <c r="H81" s="11">
        <v>70.5</v>
      </c>
      <c r="I81" s="11">
        <f t="shared" si="4"/>
        <v>142.5</v>
      </c>
      <c r="J81" s="11">
        <f t="shared" si="5"/>
        <v>34.1</v>
      </c>
      <c r="K81" s="11">
        <f t="shared" si="6"/>
        <v>35.625</v>
      </c>
      <c r="L81" s="11">
        <f t="shared" si="7"/>
        <v>69.725</v>
      </c>
      <c r="M81" s="8">
        <v>7</v>
      </c>
    </row>
    <row r="82" ht="20" customHeight="1" spans="1:13">
      <c r="A82" s="8">
        <v>81</v>
      </c>
      <c r="B82" s="9" t="s">
        <v>183</v>
      </c>
      <c r="C82" s="9" t="s">
        <v>184</v>
      </c>
      <c r="D82" s="16" t="s">
        <v>169</v>
      </c>
      <c r="E82" s="9" t="s">
        <v>170</v>
      </c>
      <c r="F82" s="10">
        <v>333</v>
      </c>
      <c r="G82" s="11">
        <v>65</v>
      </c>
      <c r="H82" s="11">
        <v>77.9</v>
      </c>
      <c r="I82" s="11">
        <f t="shared" si="4"/>
        <v>142.9</v>
      </c>
      <c r="J82" s="11">
        <f t="shared" si="5"/>
        <v>33.3</v>
      </c>
      <c r="K82" s="11">
        <f t="shared" si="6"/>
        <v>35.725</v>
      </c>
      <c r="L82" s="11">
        <f t="shared" si="7"/>
        <v>69.025</v>
      </c>
      <c r="M82" s="8">
        <v>8</v>
      </c>
    </row>
    <row r="83" ht="20" customHeight="1" spans="1:13">
      <c r="A83" s="8">
        <v>82</v>
      </c>
      <c r="B83" s="9" t="s">
        <v>185</v>
      </c>
      <c r="C83" s="9" t="s">
        <v>186</v>
      </c>
      <c r="D83" s="16" t="s">
        <v>169</v>
      </c>
      <c r="E83" s="9" t="s">
        <v>170</v>
      </c>
      <c r="F83" s="10">
        <v>357</v>
      </c>
      <c r="G83" s="11">
        <v>55</v>
      </c>
      <c r="H83" s="11">
        <v>78</v>
      </c>
      <c r="I83" s="11">
        <f t="shared" si="4"/>
        <v>133</v>
      </c>
      <c r="J83" s="11">
        <f t="shared" si="5"/>
        <v>35.7</v>
      </c>
      <c r="K83" s="11">
        <f t="shared" si="6"/>
        <v>33.25</v>
      </c>
      <c r="L83" s="11">
        <f t="shared" si="7"/>
        <v>68.95</v>
      </c>
      <c r="M83" s="8">
        <v>9</v>
      </c>
    </row>
    <row r="84" ht="20" customHeight="1" spans="1:13">
      <c r="A84" s="8">
        <v>83</v>
      </c>
      <c r="B84" s="9" t="s">
        <v>187</v>
      </c>
      <c r="C84" s="9" t="s">
        <v>188</v>
      </c>
      <c r="D84" s="16" t="s">
        <v>169</v>
      </c>
      <c r="E84" s="9" t="s">
        <v>170</v>
      </c>
      <c r="F84" s="10">
        <v>335</v>
      </c>
      <c r="G84" s="11">
        <v>65</v>
      </c>
      <c r="H84" s="11">
        <v>71.7</v>
      </c>
      <c r="I84" s="11">
        <f t="shared" si="4"/>
        <v>136.7</v>
      </c>
      <c r="J84" s="11">
        <f t="shared" si="5"/>
        <v>33.5</v>
      </c>
      <c r="K84" s="11">
        <f t="shared" si="6"/>
        <v>34.175</v>
      </c>
      <c r="L84" s="11">
        <f t="shared" si="7"/>
        <v>67.675</v>
      </c>
      <c r="M84" s="8">
        <v>10</v>
      </c>
    </row>
    <row r="85" ht="20" customHeight="1" spans="1:13">
      <c r="A85" s="8">
        <v>84</v>
      </c>
      <c r="B85" s="9" t="s">
        <v>189</v>
      </c>
      <c r="C85" s="9" t="s">
        <v>190</v>
      </c>
      <c r="D85" s="16" t="s">
        <v>169</v>
      </c>
      <c r="E85" s="9" t="s">
        <v>170</v>
      </c>
      <c r="F85" s="10">
        <v>340</v>
      </c>
      <c r="G85" s="11">
        <v>66</v>
      </c>
      <c r="H85" s="11">
        <v>68.4</v>
      </c>
      <c r="I85" s="11">
        <f t="shared" si="4"/>
        <v>134.4</v>
      </c>
      <c r="J85" s="11">
        <f t="shared" si="5"/>
        <v>34</v>
      </c>
      <c r="K85" s="11">
        <f t="shared" si="6"/>
        <v>33.6</v>
      </c>
      <c r="L85" s="11">
        <f t="shared" si="7"/>
        <v>67.6</v>
      </c>
      <c r="M85" s="8">
        <v>11</v>
      </c>
    </row>
    <row r="86" ht="20" customHeight="1" spans="1:13">
      <c r="A86" s="8">
        <v>85</v>
      </c>
      <c r="B86" s="9" t="s">
        <v>191</v>
      </c>
      <c r="C86" s="9" t="s">
        <v>192</v>
      </c>
      <c r="D86" s="16" t="s">
        <v>169</v>
      </c>
      <c r="E86" s="9" t="s">
        <v>170</v>
      </c>
      <c r="F86" s="10">
        <v>343</v>
      </c>
      <c r="G86" s="11">
        <v>74</v>
      </c>
      <c r="H86" s="11">
        <v>55.8</v>
      </c>
      <c r="I86" s="11">
        <f t="shared" si="4"/>
        <v>129.8</v>
      </c>
      <c r="J86" s="11">
        <f t="shared" si="5"/>
        <v>34.3</v>
      </c>
      <c r="K86" s="11">
        <f t="shared" si="6"/>
        <v>32.45</v>
      </c>
      <c r="L86" s="11">
        <f t="shared" si="7"/>
        <v>66.75</v>
      </c>
      <c r="M86" s="8">
        <v>12</v>
      </c>
    </row>
    <row r="87" ht="20" customHeight="1" spans="1:13">
      <c r="A87" s="8">
        <v>86</v>
      </c>
      <c r="B87" s="9" t="s">
        <v>193</v>
      </c>
      <c r="C87" s="9" t="s">
        <v>194</v>
      </c>
      <c r="D87" s="16" t="s">
        <v>169</v>
      </c>
      <c r="E87" s="9" t="s">
        <v>170</v>
      </c>
      <c r="F87" s="10">
        <v>333</v>
      </c>
      <c r="G87" s="11">
        <v>66</v>
      </c>
      <c r="H87" s="11">
        <v>66.3</v>
      </c>
      <c r="I87" s="11">
        <f t="shared" si="4"/>
        <v>132.3</v>
      </c>
      <c r="J87" s="11">
        <f t="shared" si="5"/>
        <v>33.3</v>
      </c>
      <c r="K87" s="11">
        <f t="shared" si="6"/>
        <v>33.075</v>
      </c>
      <c r="L87" s="11">
        <f t="shared" si="7"/>
        <v>66.375</v>
      </c>
      <c r="M87" s="8">
        <v>13</v>
      </c>
    </row>
    <row r="88" ht="20" customHeight="1" spans="1:13">
      <c r="A88" s="8">
        <v>87</v>
      </c>
      <c r="B88" s="9" t="s">
        <v>195</v>
      </c>
      <c r="C88" s="9" t="s">
        <v>196</v>
      </c>
      <c r="D88" s="16" t="s">
        <v>169</v>
      </c>
      <c r="E88" s="9" t="s">
        <v>170</v>
      </c>
      <c r="F88" s="10">
        <v>340</v>
      </c>
      <c r="G88" s="11">
        <v>62</v>
      </c>
      <c r="H88" s="11">
        <v>65.5</v>
      </c>
      <c r="I88" s="11">
        <f t="shared" si="4"/>
        <v>127.5</v>
      </c>
      <c r="J88" s="11">
        <f t="shared" si="5"/>
        <v>34</v>
      </c>
      <c r="K88" s="11">
        <f t="shared" si="6"/>
        <v>31.875</v>
      </c>
      <c r="L88" s="11">
        <f t="shared" si="7"/>
        <v>65.875</v>
      </c>
      <c r="M88" s="8">
        <v>14</v>
      </c>
    </row>
    <row r="89" ht="20" customHeight="1" spans="1:13">
      <c r="A89" s="8">
        <v>88</v>
      </c>
      <c r="B89" s="9" t="s">
        <v>197</v>
      </c>
      <c r="C89" s="9" t="s">
        <v>198</v>
      </c>
      <c r="D89" s="16" t="s">
        <v>169</v>
      </c>
      <c r="E89" s="9" t="s">
        <v>170</v>
      </c>
      <c r="F89" s="10">
        <v>336</v>
      </c>
      <c r="G89" s="11">
        <v>60</v>
      </c>
      <c r="H89" s="11">
        <v>62.4</v>
      </c>
      <c r="I89" s="11">
        <f t="shared" si="4"/>
        <v>122.4</v>
      </c>
      <c r="J89" s="11">
        <f t="shared" si="5"/>
        <v>33.6</v>
      </c>
      <c r="K89" s="11">
        <f t="shared" si="6"/>
        <v>30.6</v>
      </c>
      <c r="L89" s="11">
        <f t="shared" si="7"/>
        <v>64.2</v>
      </c>
      <c r="M89" s="8">
        <v>15</v>
      </c>
    </row>
    <row r="90" ht="20" customHeight="1" spans="1:13">
      <c r="A90" s="8">
        <v>89</v>
      </c>
      <c r="B90" s="9" t="s">
        <v>199</v>
      </c>
      <c r="C90" s="9" t="s">
        <v>200</v>
      </c>
      <c r="D90" s="16" t="s">
        <v>169</v>
      </c>
      <c r="E90" s="9" t="s">
        <v>170</v>
      </c>
      <c r="F90" s="10">
        <v>336</v>
      </c>
      <c r="G90" s="11">
        <v>57</v>
      </c>
      <c r="H90" s="11">
        <v>60.4</v>
      </c>
      <c r="I90" s="18">
        <f t="shared" si="4"/>
        <v>117.4</v>
      </c>
      <c r="J90" s="11">
        <f t="shared" si="5"/>
        <v>33.6</v>
      </c>
      <c r="K90" s="11">
        <f t="shared" si="6"/>
        <v>29.35</v>
      </c>
      <c r="L90" s="11">
        <f t="shared" si="7"/>
        <v>62.95</v>
      </c>
      <c r="M90" s="19" t="s">
        <v>107</v>
      </c>
    </row>
    <row r="91" ht="20" customHeight="1" spans="1:13">
      <c r="A91" s="12">
        <v>90</v>
      </c>
      <c r="B91" s="13" t="s">
        <v>201</v>
      </c>
      <c r="C91" s="13" t="s">
        <v>202</v>
      </c>
      <c r="D91" s="22" t="s">
        <v>169</v>
      </c>
      <c r="E91" s="23" t="s">
        <v>203</v>
      </c>
      <c r="F91" s="14">
        <v>377</v>
      </c>
      <c r="G91" s="15">
        <v>75</v>
      </c>
      <c r="H91" s="15">
        <v>80.8</v>
      </c>
      <c r="I91" s="15">
        <f t="shared" ref="I91:I96" si="8">(G91+H91)</f>
        <v>155.8</v>
      </c>
      <c r="J91" s="15">
        <f t="shared" ref="J91:J96" si="9">F91/5*0.5</f>
        <v>37.7</v>
      </c>
      <c r="K91" s="15">
        <f t="shared" ref="K91:K96" si="10">I91/2*0.5</f>
        <v>38.95</v>
      </c>
      <c r="L91" s="15">
        <f t="shared" ref="L91:L96" si="11">J91+K91</f>
        <v>76.65</v>
      </c>
      <c r="M91" s="12">
        <v>1</v>
      </c>
    </row>
    <row r="92" ht="20" customHeight="1" spans="1:13">
      <c r="A92" s="12">
        <v>91</v>
      </c>
      <c r="B92" s="13" t="s">
        <v>204</v>
      </c>
      <c r="C92" s="13" t="s">
        <v>205</v>
      </c>
      <c r="D92" s="22" t="s">
        <v>169</v>
      </c>
      <c r="E92" s="23" t="s">
        <v>203</v>
      </c>
      <c r="F92" s="14">
        <v>375</v>
      </c>
      <c r="G92" s="15">
        <v>68</v>
      </c>
      <c r="H92" s="15">
        <v>73.4</v>
      </c>
      <c r="I92" s="15">
        <f t="shared" si="8"/>
        <v>141.4</v>
      </c>
      <c r="J92" s="15">
        <f t="shared" si="9"/>
        <v>37.5</v>
      </c>
      <c r="K92" s="15">
        <f t="shared" si="10"/>
        <v>35.35</v>
      </c>
      <c r="L92" s="15">
        <f t="shared" si="11"/>
        <v>72.85</v>
      </c>
      <c r="M92" s="12">
        <v>2</v>
      </c>
    </row>
    <row r="93" ht="20" customHeight="1" spans="1:13">
      <c r="A93" s="12">
        <v>92</v>
      </c>
      <c r="B93" s="13" t="s">
        <v>206</v>
      </c>
      <c r="C93" s="13" t="s">
        <v>207</v>
      </c>
      <c r="D93" s="22" t="s">
        <v>169</v>
      </c>
      <c r="E93" s="23" t="s">
        <v>203</v>
      </c>
      <c r="F93" s="14">
        <v>330</v>
      </c>
      <c r="G93" s="15">
        <v>60</v>
      </c>
      <c r="H93" s="15">
        <v>69.6</v>
      </c>
      <c r="I93" s="15">
        <f t="shared" si="8"/>
        <v>129.6</v>
      </c>
      <c r="J93" s="15">
        <f t="shared" si="9"/>
        <v>33</v>
      </c>
      <c r="K93" s="15">
        <f t="shared" si="10"/>
        <v>32.4</v>
      </c>
      <c r="L93" s="15">
        <f t="shared" si="11"/>
        <v>65.4</v>
      </c>
      <c r="M93" s="12">
        <v>3</v>
      </c>
    </row>
    <row r="94" ht="20" customHeight="1" spans="1:13">
      <c r="A94" s="12">
        <v>93</v>
      </c>
      <c r="B94" s="13" t="s">
        <v>208</v>
      </c>
      <c r="C94" s="13" t="s">
        <v>209</v>
      </c>
      <c r="D94" s="22" t="s">
        <v>169</v>
      </c>
      <c r="E94" s="23" t="s">
        <v>203</v>
      </c>
      <c r="F94" s="14">
        <v>324</v>
      </c>
      <c r="G94" s="15">
        <v>45</v>
      </c>
      <c r="H94" s="15">
        <v>75.4</v>
      </c>
      <c r="I94" s="15">
        <f t="shared" si="8"/>
        <v>120.4</v>
      </c>
      <c r="J94" s="15">
        <f t="shared" si="9"/>
        <v>32.4</v>
      </c>
      <c r="K94" s="15">
        <f t="shared" si="10"/>
        <v>30.1</v>
      </c>
      <c r="L94" s="15">
        <f t="shared" si="11"/>
        <v>62.5</v>
      </c>
      <c r="M94" s="12">
        <v>4</v>
      </c>
    </row>
    <row r="95" ht="20" customHeight="1" spans="1:13">
      <c r="A95" s="12">
        <v>94</v>
      </c>
      <c r="B95" s="13" t="s">
        <v>210</v>
      </c>
      <c r="C95" s="13" t="s">
        <v>211</v>
      </c>
      <c r="D95" s="22" t="s">
        <v>169</v>
      </c>
      <c r="E95" s="23" t="s">
        <v>203</v>
      </c>
      <c r="F95" s="14">
        <v>315</v>
      </c>
      <c r="G95" s="15">
        <v>56</v>
      </c>
      <c r="H95" s="15">
        <v>66.6</v>
      </c>
      <c r="I95" s="15">
        <f t="shared" si="8"/>
        <v>122.6</v>
      </c>
      <c r="J95" s="15">
        <f t="shared" si="9"/>
        <v>31.5</v>
      </c>
      <c r="K95" s="15">
        <f t="shared" si="10"/>
        <v>30.65</v>
      </c>
      <c r="L95" s="15">
        <f t="shared" si="11"/>
        <v>62.15</v>
      </c>
      <c r="M95" s="12">
        <v>5</v>
      </c>
    </row>
    <row r="96" ht="20" customHeight="1" spans="1:13">
      <c r="A96" s="12">
        <v>95</v>
      </c>
      <c r="B96" s="13" t="s">
        <v>212</v>
      </c>
      <c r="C96" s="13" t="s">
        <v>213</v>
      </c>
      <c r="D96" s="22" t="s">
        <v>169</v>
      </c>
      <c r="E96" s="23" t="s">
        <v>203</v>
      </c>
      <c r="F96" s="14">
        <v>323</v>
      </c>
      <c r="G96" s="15">
        <v>0</v>
      </c>
      <c r="H96" s="15">
        <v>0</v>
      </c>
      <c r="I96" s="15">
        <f t="shared" si="8"/>
        <v>0</v>
      </c>
      <c r="J96" s="15">
        <f t="shared" si="9"/>
        <v>32.3</v>
      </c>
      <c r="K96" s="15">
        <f t="shared" si="10"/>
        <v>0</v>
      </c>
      <c r="L96" s="15">
        <f t="shared" si="11"/>
        <v>32.3</v>
      </c>
      <c r="M96" s="20" t="s">
        <v>114</v>
      </c>
    </row>
  </sheetData>
  <sortState ref="A91:M95">
    <sortCondition ref="L91:L95" descending="1"/>
  </sortState>
  <pageMargins left="0.393700787401575" right="0.393700787401575" top="0.984251968503937" bottom="0.984251968503937" header="0.511811023622047" footer="0.511811023622047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院系公示成绩模板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Bruce.Lai</cp:lastModifiedBy>
  <dcterms:created xsi:type="dcterms:W3CDTF">1996-12-17T01:32:00Z</dcterms:created>
  <cp:lastPrinted>2024-04-01T15:20:00Z</cp:lastPrinted>
  <dcterms:modified xsi:type="dcterms:W3CDTF">2024-04-02T02:04:19Z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2052-12.1.0.16704</vt:lpwstr>
  </property>
  <property fmtid="{D5CDD505-2E9C-101B-9397-08002B2CF9AE}" pid="3" name="ICV">
    <vt:lpwstr>653B2FEA7EE44CD197D1FFD5340E45C2_13</vt:lpwstr>
  </property>
</Properties>
</file>