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tracyDU\Desktop\"/>
    </mc:Choice>
  </mc:AlternateContent>
  <xr:revisionPtr revIDLastSave="0" documentId="13_ncr:1_{F6C907F0-769A-4740-941D-060A4D628BC7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院系公示成绩模板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7" l="1"/>
  <c r="L3" i="7"/>
  <c r="K4" i="7"/>
  <c r="M4" i="7" s="1"/>
  <c r="K3" i="7"/>
  <c r="M3" i="7" s="1"/>
  <c r="K2" i="7"/>
  <c r="L2" i="7"/>
  <c r="N3" i="7" l="1"/>
  <c r="N4" i="7"/>
  <c r="M2" i="7"/>
  <c r="N2" i="7" s="1"/>
</calcChain>
</file>

<file path=xl/sharedStrings.xml><?xml version="1.0" encoding="utf-8"?>
<sst xmlns="http://schemas.openxmlformats.org/spreadsheetml/2006/main" count="30" uniqueCount="29">
  <si>
    <t>01</t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</si>
  <si>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</si>
  <si>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考生编号</t>
    </r>
  </si>
  <si>
    <r>
      <rPr>
        <b/>
        <sz val="10"/>
        <rFont val="宋体"/>
        <family val="3"/>
        <charset val="134"/>
      </rPr>
      <t>姓名</t>
    </r>
  </si>
  <si>
    <r>
      <rPr>
        <b/>
        <sz val="10"/>
        <rFont val="宋体"/>
        <family val="3"/>
        <charset val="134"/>
      </rPr>
      <t>专业代码</t>
    </r>
  </si>
  <si>
    <r>
      <rPr>
        <b/>
        <sz val="10"/>
        <rFont val="宋体"/>
        <family val="3"/>
        <charset val="134"/>
      </rPr>
      <t>专业名称</t>
    </r>
  </si>
  <si>
    <r>
      <rPr>
        <b/>
        <sz val="10"/>
        <rFont val="宋体"/>
        <family val="3"/>
        <charset val="134"/>
      </rPr>
      <t>研究方向代码</t>
    </r>
  </si>
  <si>
    <r>
      <rPr>
        <b/>
        <sz val="10"/>
        <rFont val="宋体"/>
        <family val="3"/>
        <charset val="134"/>
      </rPr>
      <t>研究方向名称</t>
    </r>
    <phoneticPr fontId="1" type="noConversion"/>
  </si>
  <si>
    <r>
      <rPr>
        <b/>
        <sz val="10"/>
        <rFont val="宋体"/>
        <family val="3"/>
        <charset val="134"/>
      </rPr>
      <t>名次排序</t>
    </r>
  </si>
  <si>
    <r>
      <rPr>
        <b/>
        <sz val="10"/>
        <rFont val="宋体"/>
        <family val="3"/>
        <charset val="134"/>
      </rPr>
      <t>初试成绩</t>
    </r>
    <r>
      <rPr>
        <b/>
        <sz val="10"/>
        <rFont val="Times New Roman"/>
        <family val="1"/>
      </rPr>
      <t>a</t>
    </r>
    <phoneticPr fontId="1" type="noConversion"/>
  </si>
  <si>
    <r>
      <rPr>
        <b/>
        <sz val="10"/>
        <rFont val="宋体"/>
        <family val="3"/>
        <charset val="134"/>
      </rPr>
      <t>复试笔试成绩</t>
    </r>
    <r>
      <rPr>
        <b/>
        <sz val="10"/>
        <rFont val="Times New Roman"/>
        <family val="1"/>
      </rPr>
      <t>b1</t>
    </r>
    <phoneticPr fontId="1" type="noConversion"/>
  </si>
  <si>
    <r>
      <rPr>
        <b/>
        <sz val="10"/>
        <rFont val="宋体"/>
        <family val="3"/>
        <charset val="134"/>
      </rPr>
      <t>复试面试成绩</t>
    </r>
    <r>
      <rPr>
        <b/>
        <sz val="10"/>
        <rFont val="Times New Roman"/>
        <family val="1"/>
      </rPr>
      <t>b2</t>
    </r>
    <phoneticPr fontId="1" type="noConversion"/>
  </si>
  <si>
    <r>
      <rPr>
        <b/>
        <sz val="10"/>
        <rFont val="宋体"/>
        <family val="3"/>
        <charset val="134"/>
      </rPr>
      <t>复试成绩</t>
    </r>
    <r>
      <rPr>
        <b/>
        <sz val="10"/>
        <rFont val="Times New Roman"/>
        <family val="1"/>
      </rPr>
      <t>b=b1+b2</t>
    </r>
    <phoneticPr fontId="1" type="noConversion"/>
  </si>
  <si>
    <r>
      <rPr>
        <b/>
        <sz val="10"/>
        <rFont val="宋体"/>
        <family val="3"/>
        <charset val="134"/>
      </rPr>
      <t>初试权重成绩</t>
    </r>
    <r>
      <rPr>
        <b/>
        <sz val="10"/>
        <rFont val="Times New Roman"/>
        <family val="1"/>
      </rPr>
      <t>A=(a/5)×60%</t>
    </r>
    <phoneticPr fontId="1" type="noConversion"/>
  </si>
  <si>
    <r>
      <rPr>
        <b/>
        <sz val="10"/>
        <rFont val="宋体"/>
        <family val="3"/>
        <charset val="134"/>
      </rPr>
      <t>复试权重成绩</t>
    </r>
    <r>
      <rPr>
        <b/>
        <sz val="10"/>
        <rFont val="Times New Roman"/>
        <family val="1"/>
      </rPr>
      <t>B=(b/2)×40%</t>
    </r>
    <phoneticPr fontId="1" type="noConversion"/>
  </si>
  <si>
    <r>
      <rPr>
        <b/>
        <sz val="10"/>
        <rFont val="宋体"/>
        <family val="3"/>
        <charset val="134"/>
      </rPr>
      <t>考生最后成绩</t>
    </r>
    <r>
      <rPr>
        <b/>
        <sz val="10"/>
        <rFont val="Times New Roman"/>
        <family val="1"/>
      </rPr>
      <t>A+B</t>
    </r>
  </si>
  <si>
    <t>药理学</t>
    <phoneticPr fontId="1" type="noConversion"/>
  </si>
  <si>
    <t>药剂学</t>
    <phoneticPr fontId="1" type="noConversion"/>
  </si>
  <si>
    <t>106341100702001</t>
  </si>
  <si>
    <t>罗倩钰</t>
  </si>
  <si>
    <t>抗感染药物治疗</t>
  </si>
  <si>
    <t>106341100706012</t>
  </si>
  <si>
    <t>廖庆</t>
  </si>
  <si>
    <t>黄娟</t>
  </si>
  <si>
    <t>106341100706013</t>
  </si>
  <si>
    <t>抗肿瘤药物及肿瘤发生机制研究</t>
  </si>
  <si>
    <t>循证药学</t>
  </si>
  <si>
    <t>07</t>
    <phoneticPr fontId="1" type="noConversion"/>
  </si>
  <si>
    <t>09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</si>
</sst>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2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"/>
  <sheetViews>
    <sheetView tabSelected="1" zoomScaleSheetLayoutView="100" workbookViewId="0">
      <selection activeCell="M12" sqref="M12"/>
    </sheetView>
  </sheetViews>
  <sheetFormatPr defaultRowHeight="12.75" x14ac:dyDescent="0.15"/>
  <cols>
    <col min="1" max="1" width="9" style="1"/>
    <col min="2" max="2" width="14.75" style="2" customWidth="1"/>
    <col min="3" max="3" width="6.125" style="1" customWidth="1"/>
    <col min="4" max="4" width="9" style="1"/>
    <col min="5" max="5" width="18.625" style="1" bestFit="1" customWidth="1"/>
    <col min="6" max="6" width="7.375" style="3" customWidth="1"/>
    <col min="7" max="7" width="26.125" style="4" customWidth="1"/>
    <col min="8" max="8" width="9" style="1"/>
    <col min="9" max="9" width="8.75" style="1" customWidth="1"/>
    <col min="10" max="10" width="8.125" style="1" customWidth="1"/>
    <col min="11" max="11" width="9" style="1"/>
    <col min="12" max="12" width="13.75" style="5" customWidth="1"/>
    <col min="13" max="13" width="13.625" style="5" customWidth="1"/>
    <col min="14" max="14" width="9" style="5"/>
    <col min="15" max="16384" width="9" style="1"/>
  </cols>
  <sheetData>
    <row r="1" spans="1:15" s="6" customFormat="1" ht="62.1" customHeight="1" x14ac:dyDescent="0.15">
      <c r="A1" s="6" t="s">
        <v>1</v>
      </c>
      <c r="B1" s="7" t="s">
        <v>2</v>
      </c>
      <c r="C1" s="6" t="s">
        <v>3</v>
      </c>
      <c r="D1" s="6" t="s">
        <v>4</v>
      </c>
      <c r="E1" s="6" t="s">
        <v>5</v>
      </c>
      <c r="F1" s="8" t="s">
        <v>6</v>
      </c>
      <c r="G1" s="9" t="s">
        <v>7</v>
      </c>
      <c r="H1" s="6" t="s">
        <v>9</v>
      </c>
      <c r="I1" s="6" t="s">
        <v>10</v>
      </c>
      <c r="J1" s="6" t="s">
        <v>11</v>
      </c>
      <c r="K1" s="6" t="s">
        <v>12</v>
      </c>
      <c r="L1" s="10" t="s">
        <v>13</v>
      </c>
      <c r="M1" s="10" t="s">
        <v>14</v>
      </c>
      <c r="N1" s="10" t="s">
        <v>15</v>
      </c>
      <c r="O1" s="6" t="s">
        <v>8</v>
      </c>
    </row>
    <row r="2" spans="1:15" ht="14.25" x14ac:dyDescent="0.15">
      <c r="A2" s="1">
        <v>1</v>
      </c>
      <c r="B2" t="s">
        <v>18</v>
      </c>
      <c r="C2" t="s">
        <v>19</v>
      </c>
      <c r="D2" s="1">
        <v>100702</v>
      </c>
      <c r="E2" s="11" t="s">
        <v>17</v>
      </c>
      <c r="F2" s="3" t="s">
        <v>0</v>
      </c>
      <c r="G2" t="s">
        <v>20</v>
      </c>
      <c r="H2">
        <v>349</v>
      </c>
      <c r="I2" s="1">
        <v>93</v>
      </c>
      <c r="J2" s="1">
        <v>78.8</v>
      </c>
      <c r="K2" s="1">
        <f>I2+J2</f>
        <v>171.8</v>
      </c>
      <c r="L2" s="5">
        <f>H2/5*0.6</f>
        <v>41.879999999999995</v>
      </c>
      <c r="M2" s="5">
        <f>K2/2*0.4</f>
        <v>34.360000000000007</v>
      </c>
      <c r="N2" s="5">
        <f>L2+M2</f>
        <v>76.240000000000009</v>
      </c>
      <c r="O2" s="1">
        <v>1</v>
      </c>
    </row>
    <row r="3" spans="1:15" ht="14.25" x14ac:dyDescent="0.15">
      <c r="A3" s="1">
        <v>2</v>
      </c>
      <c r="B3" t="s">
        <v>24</v>
      </c>
      <c r="C3" t="s">
        <v>23</v>
      </c>
      <c r="D3" s="1">
        <v>100706</v>
      </c>
      <c r="E3" s="11" t="s">
        <v>16</v>
      </c>
      <c r="F3" s="3" t="s">
        <v>28</v>
      </c>
      <c r="G3" t="s">
        <v>26</v>
      </c>
      <c r="H3">
        <v>328</v>
      </c>
      <c r="I3" s="1">
        <v>77</v>
      </c>
      <c r="J3" s="1">
        <v>84.2</v>
      </c>
      <c r="K3" s="1">
        <f>I3+J3</f>
        <v>161.19999999999999</v>
      </c>
      <c r="L3" s="5">
        <f>H3/5*0.6</f>
        <v>39.359999999999992</v>
      </c>
      <c r="M3" s="5">
        <f>K3/2*0.4</f>
        <v>32.24</v>
      </c>
      <c r="N3" s="5">
        <f>L3+M3</f>
        <v>71.599999999999994</v>
      </c>
      <c r="O3" s="1">
        <v>1</v>
      </c>
    </row>
    <row r="4" spans="1:15" ht="14.25" x14ac:dyDescent="0.15">
      <c r="A4" s="1">
        <v>3</v>
      </c>
      <c r="B4" t="s">
        <v>21</v>
      </c>
      <c r="C4" t="s">
        <v>22</v>
      </c>
      <c r="D4" s="1">
        <v>100706</v>
      </c>
      <c r="E4" s="11" t="s">
        <v>16</v>
      </c>
      <c r="F4" s="3" t="s">
        <v>27</v>
      </c>
      <c r="G4" t="s">
        <v>25</v>
      </c>
      <c r="H4">
        <v>317</v>
      </c>
      <c r="I4" s="1">
        <v>60</v>
      </c>
      <c r="J4" s="1">
        <v>76.8</v>
      </c>
      <c r="K4" s="1">
        <f>I4+J4</f>
        <v>136.80000000000001</v>
      </c>
      <c r="L4" s="5">
        <f>H4/5*0.6</f>
        <v>38.04</v>
      </c>
      <c r="M4" s="5">
        <f>K4/2*0.4</f>
        <v>27.360000000000003</v>
      </c>
      <c r="N4" s="5">
        <f>L4+M4</f>
        <v>65.400000000000006</v>
      </c>
      <c r="O4" s="1">
        <v>2</v>
      </c>
    </row>
  </sheetData>
  <phoneticPr fontId="1" type="noConversion"/>
  <pageMargins left="0.75" right="0.75" top="1" bottom="1" header="0.51" footer="0.51"/>
  <pageSetup paperSize="9" orientation="portrait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tracyDU</cp:lastModifiedBy>
  <cp:lastPrinted>2013-04-09T07:47:03Z</cp:lastPrinted>
  <dcterms:created xsi:type="dcterms:W3CDTF">1996-12-17T01:32:42Z</dcterms:created>
  <dcterms:modified xsi:type="dcterms:W3CDTF">2021-04-10T13:18:17Z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