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院系公示成绩模板" sheetId="7" r:id="rId1"/>
  </sheets>
  <calcPr calcId="144525"/>
</workbook>
</file>

<file path=xl/sharedStrings.xml><?xml version="1.0" encoding="utf-8"?>
<sst xmlns="http://schemas.openxmlformats.org/spreadsheetml/2006/main" count="40" uniqueCount="28">
  <si>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</si>
  <si>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</si>
  <si>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</si>
  <si>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</si>
  <si>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</si>
  <si>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</si>
  <si>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</si>
  <si>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</si>
  <si>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</si>
  <si>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</si>
  <si>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</si>
  <si>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</si>
  <si>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</si>
  <si>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</si>
  <si>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</si>
  <si>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106981431018786</t>
  </si>
  <si>
    <t>邹浩冬</t>
  </si>
  <si>
    <t>口腔医学</t>
  </si>
  <si>
    <t>01</t>
  </si>
  <si>
    <t>临床技能培训与研究</t>
  </si>
  <si>
    <t>105981000003091</t>
  </si>
  <si>
    <t>冼秋丽</t>
  </si>
  <si>
    <t>100891614540468</t>
  </si>
  <si>
    <t>李珊珊</t>
  </si>
  <si>
    <t>103921213522123</t>
  </si>
  <si>
    <t>黄婉婷</t>
  </si>
  <si>
    <t>105331650603112</t>
  </si>
  <si>
    <t>肖煜鋆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</si>
</sst>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4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topLeftCell="B1" workbookViewId="0">
      <selection activeCell="F7" sqref="F7"/>
    </sheetView>
  </sheetViews>
  <sheetFormatPr defaultColWidth="9" defaultRowHeight="12.75" outlineLevelRow="5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11</v>
      </c>
      <c r="M1" s="12" t="s">
        <v>12</v>
      </c>
      <c r="N1" s="12" t="s">
        <v>13</v>
      </c>
      <c r="O1" s="1" t="s">
        <v>14</v>
      </c>
    </row>
    <row r="2" spans="1:15">
      <c r="A2" s="2">
        <v>2</v>
      </c>
      <c r="B2" s="3" t="s">
        <v>15</v>
      </c>
      <c r="C2" s="10" t="s">
        <v>16</v>
      </c>
      <c r="D2" s="2">
        <v>105200</v>
      </c>
      <c r="E2" s="10" t="s">
        <v>17</v>
      </c>
      <c r="F2" s="4" t="s">
        <v>18</v>
      </c>
      <c r="G2" s="11" t="s">
        <v>19</v>
      </c>
      <c r="H2" s="2">
        <v>347</v>
      </c>
      <c r="I2" s="2">
        <v>71.5</v>
      </c>
      <c r="J2" s="2">
        <v>68.4</v>
      </c>
      <c r="K2" s="2">
        <v>139.9</v>
      </c>
      <c r="L2" s="6">
        <f t="shared" ref="L2:L6" si="0">H2/5*0.6</f>
        <v>41.64</v>
      </c>
      <c r="M2" s="6">
        <f>K2/2*0.4</f>
        <v>27.98</v>
      </c>
      <c r="N2" s="6">
        <f>L2+M2</f>
        <v>69.62</v>
      </c>
      <c r="O2" s="2">
        <v>1</v>
      </c>
    </row>
    <row r="3" spans="1:15">
      <c r="A3" s="2">
        <v>3</v>
      </c>
      <c r="B3" s="3" t="s">
        <v>20</v>
      </c>
      <c r="C3" s="10" t="s">
        <v>21</v>
      </c>
      <c r="D3" s="2">
        <v>105200</v>
      </c>
      <c r="E3" s="10" t="s">
        <v>17</v>
      </c>
      <c r="F3" s="4" t="s">
        <v>18</v>
      </c>
      <c r="G3" s="11" t="s">
        <v>19</v>
      </c>
      <c r="H3" s="2">
        <v>347</v>
      </c>
      <c r="I3" s="2">
        <v>65.5</v>
      </c>
      <c r="J3" s="2">
        <v>63.6</v>
      </c>
      <c r="K3" s="2">
        <v>129.1</v>
      </c>
      <c r="L3" s="6">
        <f t="shared" si="0"/>
        <v>41.64</v>
      </c>
      <c r="M3" s="6">
        <f>K3/2*0.4</f>
        <v>25.82</v>
      </c>
      <c r="N3" s="6">
        <f>L3+M3</f>
        <v>67.46</v>
      </c>
      <c r="O3" s="2">
        <v>2</v>
      </c>
    </row>
    <row r="4" spans="1:15">
      <c r="A4" s="2">
        <v>4</v>
      </c>
      <c r="B4" s="3" t="s">
        <v>22</v>
      </c>
      <c r="C4" s="10" t="s">
        <v>23</v>
      </c>
      <c r="D4" s="2">
        <v>105200</v>
      </c>
      <c r="E4" s="10" t="s">
        <v>17</v>
      </c>
      <c r="F4" s="4" t="s">
        <v>18</v>
      </c>
      <c r="G4" s="11" t="s">
        <v>19</v>
      </c>
      <c r="H4" s="2">
        <v>347</v>
      </c>
      <c r="I4" s="2">
        <v>57</v>
      </c>
      <c r="J4" s="2">
        <v>50</v>
      </c>
      <c r="K4" s="2">
        <v>107</v>
      </c>
      <c r="L4" s="6">
        <f t="shared" si="0"/>
        <v>41.64</v>
      </c>
      <c r="M4" s="6">
        <f>K4/2*0.4</f>
        <v>21.4</v>
      </c>
      <c r="N4" s="6">
        <f>L4+M4</f>
        <v>63.04</v>
      </c>
      <c r="O4" s="2">
        <v>3</v>
      </c>
    </row>
    <row r="5" spans="1:15">
      <c r="A5" s="2">
        <v>5</v>
      </c>
      <c r="B5" s="3" t="s">
        <v>24</v>
      </c>
      <c r="C5" s="10" t="s">
        <v>25</v>
      </c>
      <c r="D5" s="2">
        <v>105200</v>
      </c>
      <c r="E5" s="10" t="s">
        <v>17</v>
      </c>
      <c r="F5" s="4" t="s">
        <v>18</v>
      </c>
      <c r="G5" s="11" t="s">
        <v>19</v>
      </c>
      <c r="H5" s="2">
        <v>348</v>
      </c>
      <c r="I5" s="2">
        <v>43</v>
      </c>
      <c r="J5" s="2">
        <v>57.6</v>
      </c>
      <c r="K5" s="2">
        <v>100.6</v>
      </c>
      <c r="L5" s="6">
        <f t="shared" si="0"/>
        <v>41.76</v>
      </c>
      <c r="M5" s="6">
        <f>K5/2*0.4</f>
        <v>20.12</v>
      </c>
      <c r="N5" s="6">
        <f>L5+M5</f>
        <v>61.88</v>
      </c>
      <c r="O5" s="2">
        <v>4</v>
      </c>
    </row>
    <row r="6" spans="2:15">
      <c r="B6" s="3" t="s">
        <v>26</v>
      </c>
      <c r="C6" s="10" t="s">
        <v>27</v>
      </c>
      <c r="D6" s="2">
        <v>105200</v>
      </c>
      <c r="E6" s="10" t="s">
        <v>17</v>
      </c>
      <c r="F6" s="4" t="s">
        <v>18</v>
      </c>
      <c r="G6" s="11" t="s">
        <v>19</v>
      </c>
      <c r="H6" s="2">
        <v>347</v>
      </c>
      <c r="I6" s="2">
        <v>42.5</v>
      </c>
      <c r="J6" s="2">
        <v>54</v>
      </c>
      <c r="K6" s="2">
        <v>96.5</v>
      </c>
      <c r="L6" s="6">
        <f t="shared" si="0"/>
        <v>41.64</v>
      </c>
      <c r="M6" s="6">
        <f>K6/2*0.4</f>
        <v>19.3</v>
      </c>
      <c r="N6" s="6">
        <f>L6+M6</f>
        <v>60.94</v>
      </c>
      <c r="O6" s="2">
        <v>5</v>
      </c>
    </row>
  </sheetData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2021-04-23T08:10:08Z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40DEB1117E594B7F8ABE2FF19BBD7BB5</vt:lpwstr>
  </property>
</Properties>
</file>