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F7610D1-4CAF-445F-99B3-ECA69F96F0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8" i="7" l="1"/>
  <c r="K108" i="7"/>
  <c r="M108" i="7" s="1"/>
  <c r="N108" i="7" l="1"/>
  <c r="L6" i="7"/>
  <c r="L8" i="7"/>
  <c r="L9" i="7"/>
  <c r="L3" i="7"/>
  <c r="L5" i="7"/>
  <c r="L4" i="7"/>
  <c r="L2" i="7"/>
  <c r="L12" i="7"/>
  <c r="L10" i="7"/>
  <c r="L11" i="7"/>
  <c r="L14" i="7"/>
  <c r="L13" i="7"/>
  <c r="L21" i="7"/>
  <c r="L15" i="7"/>
  <c r="L28" i="7"/>
  <c r="L27" i="7"/>
  <c r="L25" i="7"/>
  <c r="L18" i="7"/>
  <c r="L20" i="7"/>
  <c r="L23" i="7"/>
  <c r="L19" i="7"/>
  <c r="L17" i="7"/>
  <c r="L16" i="7"/>
  <c r="L24" i="7"/>
  <c r="L26" i="7"/>
  <c r="L22" i="7"/>
  <c r="L29" i="7"/>
  <c r="L74" i="7"/>
  <c r="L46" i="7"/>
  <c r="L78" i="7"/>
  <c r="L58" i="7"/>
  <c r="L37" i="7"/>
  <c r="L59" i="7"/>
  <c r="L67" i="7"/>
  <c r="L73" i="7"/>
  <c r="L35" i="7"/>
  <c r="L53" i="7"/>
  <c r="L68" i="7"/>
  <c r="L33" i="7"/>
  <c r="L77" i="7"/>
  <c r="L51" i="7"/>
  <c r="L31" i="7"/>
  <c r="L32" i="7"/>
  <c r="L55" i="7"/>
  <c r="L63" i="7"/>
  <c r="L49" i="7"/>
  <c r="L66" i="7"/>
  <c r="L52" i="7"/>
  <c r="L34" i="7"/>
  <c r="L71" i="7"/>
  <c r="L61" i="7"/>
  <c r="L38" i="7"/>
  <c r="L30" i="7"/>
  <c r="L76" i="7"/>
  <c r="L48" i="7"/>
  <c r="L56" i="7"/>
  <c r="L72" i="7"/>
  <c r="L75" i="7"/>
  <c r="L69" i="7"/>
  <c r="L44" i="7"/>
  <c r="L39" i="7"/>
  <c r="L47" i="7"/>
  <c r="L62" i="7"/>
  <c r="L43" i="7"/>
  <c r="L42" i="7"/>
  <c r="L45" i="7"/>
  <c r="L79" i="7"/>
  <c r="L50" i="7"/>
  <c r="L36" i="7"/>
  <c r="L41" i="7"/>
  <c r="L64" i="7"/>
  <c r="L60" i="7"/>
  <c r="L65" i="7"/>
  <c r="L54" i="7"/>
  <c r="L57" i="7"/>
  <c r="L40" i="7"/>
  <c r="L70" i="7"/>
  <c r="L104" i="7"/>
  <c r="L81" i="7"/>
  <c r="L102" i="7"/>
  <c r="L80" i="7"/>
  <c r="L83" i="7"/>
  <c r="L87" i="7"/>
  <c r="L103" i="7"/>
  <c r="L91" i="7"/>
  <c r="L101" i="7"/>
  <c r="L95" i="7"/>
  <c r="L100" i="7"/>
  <c r="L84" i="7"/>
  <c r="L85" i="7"/>
  <c r="L94" i="7"/>
  <c r="L89" i="7"/>
  <c r="L93" i="7"/>
  <c r="L88" i="7"/>
  <c r="L90" i="7"/>
  <c r="L98" i="7"/>
  <c r="L105" i="7"/>
  <c r="L97" i="7"/>
  <c r="L99" i="7"/>
  <c r="L82" i="7"/>
  <c r="L86" i="7"/>
  <c r="L96" i="7"/>
  <c r="L107" i="7"/>
  <c r="L106" i="7"/>
  <c r="L92" i="7"/>
  <c r="L109" i="7"/>
  <c r="L110" i="7"/>
  <c r="K6" i="7"/>
  <c r="M6" i="7" s="1"/>
  <c r="K8" i="7"/>
  <c r="M8" i="7" s="1"/>
  <c r="K9" i="7"/>
  <c r="M9" i="7" s="1"/>
  <c r="K3" i="7"/>
  <c r="M3" i="7" s="1"/>
  <c r="K5" i="7"/>
  <c r="M5" i="7" s="1"/>
  <c r="K4" i="7"/>
  <c r="M4" i="7" s="1"/>
  <c r="K2" i="7"/>
  <c r="M2" i="7" s="1"/>
  <c r="K12" i="7"/>
  <c r="M12" i="7" s="1"/>
  <c r="K10" i="7"/>
  <c r="M10" i="7" s="1"/>
  <c r="K11" i="7"/>
  <c r="M11" i="7" s="1"/>
  <c r="K14" i="7"/>
  <c r="M14" i="7" s="1"/>
  <c r="K13" i="7"/>
  <c r="M13" i="7" s="1"/>
  <c r="K21" i="7"/>
  <c r="M21" i="7" s="1"/>
  <c r="K15" i="7"/>
  <c r="M15" i="7" s="1"/>
  <c r="K28" i="7"/>
  <c r="M28" i="7" s="1"/>
  <c r="K27" i="7"/>
  <c r="M27" i="7" s="1"/>
  <c r="K25" i="7"/>
  <c r="M25" i="7" s="1"/>
  <c r="K18" i="7"/>
  <c r="M18" i="7" s="1"/>
  <c r="K20" i="7"/>
  <c r="M20" i="7" s="1"/>
  <c r="N20" i="7" s="1"/>
  <c r="K23" i="7"/>
  <c r="M23" i="7" s="1"/>
  <c r="K19" i="7"/>
  <c r="M19" i="7" s="1"/>
  <c r="K17" i="7"/>
  <c r="M17" i="7" s="1"/>
  <c r="K16" i="7"/>
  <c r="M16" i="7" s="1"/>
  <c r="K24" i="7"/>
  <c r="M24" i="7" s="1"/>
  <c r="K26" i="7"/>
  <c r="M26" i="7" s="1"/>
  <c r="K22" i="7"/>
  <c r="M22" i="7" s="1"/>
  <c r="K29" i="7"/>
  <c r="M29" i="7" s="1"/>
  <c r="N29" i="7" s="1"/>
  <c r="K74" i="7"/>
  <c r="M74" i="7" s="1"/>
  <c r="K46" i="7"/>
  <c r="M46" i="7" s="1"/>
  <c r="K78" i="7"/>
  <c r="M78" i="7" s="1"/>
  <c r="K58" i="7"/>
  <c r="M58" i="7" s="1"/>
  <c r="K37" i="7"/>
  <c r="M37" i="7" s="1"/>
  <c r="K59" i="7"/>
  <c r="M59" i="7" s="1"/>
  <c r="K67" i="7"/>
  <c r="M67" i="7" s="1"/>
  <c r="K73" i="7"/>
  <c r="M73" i="7" s="1"/>
  <c r="N73" i="7" s="1"/>
  <c r="K35" i="7"/>
  <c r="M35" i="7" s="1"/>
  <c r="K53" i="7"/>
  <c r="M53" i="7" s="1"/>
  <c r="K68" i="7"/>
  <c r="M68" i="7" s="1"/>
  <c r="K33" i="7"/>
  <c r="M33" i="7" s="1"/>
  <c r="K77" i="7"/>
  <c r="M77" i="7" s="1"/>
  <c r="K51" i="7"/>
  <c r="M51" i="7" s="1"/>
  <c r="K31" i="7"/>
  <c r="M31" i="7" s="1"/>
  <c r="K32" i="7"/>
  <c r="M32" i="7" s="1"/>
  <c r="N32" i="7" s="1"/>
  <c r="K55" i="7"/>
  <c r="M55" i="7" s="1"/>
  <c r="K63" i="7"/>
  <c r="M63" i="7" s="1"/>
  <c r="K49" i="7"/>
  <c r="M49" i="7" s="1"/>
  <c r="K66" i="7"/>
  <c r="M66" i="7" s="1"/>
  <c r="K52" i="7"/>
  <c r="M52" i="7" s="1"/>
  <c r="K34" i="7"/>
  <c r="M34" i="7" s="1"/>
  <c r="K71" i="7"/>
  <c r="M71" i="7" s="1"/>
  <c r="K61" i="7"/>
  <c r="M61" i="7" s="1"/>
  <c r="N61" i="7" s="1"/>
  <c r="K38" i="7"/>
  <c r="M38" i="7" s="1"/>
  <c r="K30" i="7"/>
  <c r="M30" i="7" s="1"/>
  <c r="K76" i="7"/>
  <c r="M76" i="7" s="1"/>
  <c r="K48" i="7"/>
  <c r="M48" i="7" s="1"/>
  <c r="K56" i="7"/>
  <c r="M56" i="7" s="1"/>
  <c r="K72" i="7"/>
  <c r="M72" i="7" s="1"/>
  <c r="K75" i="7"/>
  <c r="M75" i="7" s="1"/>
  <c r="K69" i="7"/>
  <c r="M69" i="7" s="1"/>
  <c r="N69" i="7" s="1"/>
  <c r="K44" i="7"/>
  <c r="M44" i="7" s="1"/>
  <c r="K39" i="7"/>
  <c r="M39" i="7" s="1"/>
  <c r="K47" i="7"/>
  <c r="M47" i="7" s="1"/>
  <c r="K62" i="7"/>
  <c r="M62" i="7" s="1"/>
  <c r="K43" i="7"/>
  <c r="M43" i="7" s="1"/>
  <c r="K42" i="7"/>
  <c r="M42" i="7" s="1"/>
  <c r="K45" i="7"/>
  <c r="M45" i="7" s="1"/>
  <c r="K79" i="7"/>
  <c r="M79" i="7" s="1"/>
  <c r="N79" i="7" s="1"/>
  <c r="K50" i="7"/>
  <c r="M50" i="7" s="1"/>
  <c r="K36" i="7"/>
  <c r="M36" i="7" s="1"/>
  <c r="K41" i="7"/>
  <c r="M41" i="7" s="1"/>
  <c r="K64" i="7"/>
  <c r="M64" i="7" s="1"/>
  <c r="K60" i="7"/>
  <c r="M60" i="7" s="1"/>
  <c r="K65" i="7"/>
  <c r="M65" i="7" s="1"/>
  <c r="K54" i="7"/>
  <c r="M54" i="7" s="1"/>
  <c r="K57" i="7"/>
  <c r="M57" i="7" s="1"/>
  <c r="N57" i="7" s="1"/>
  <c r="K40" i="7"/>
  <c r="M40" i="7" s="1"/>
  <c r="K70" i="7"/>
  <c r="M70" i="7" s="1"/>
  <c r="K104" i="7"/>
  <c r="M104" i="7" s="1"/>
  <c r="K81" i="7"/>
  <c r="M81" i="7" s="1"/>
  <c r="K102" i="7"/>
  <c r="M102" i="7" s="1"/>
  <c r="K80" i="7"/>
  <c r="M80" i="7" s="1"/>
  <c r="K83" i="7"/>
  <c r="M83" i="7" s="1"/>
  <c r="K87" i="7"/>
  <c r="M87" i="7" s="1"/>
  <c r="K103" i="7"/>
  <c r="M103" i="7" s="1"/>
  <c r="K91" i="7"/>
  <c r="M91" i="7" s="1"/>
  <c r="K101" i="7"/>
  <c r="M101" i="7" s="1"/>
  <c r="K95" i="7"/>
  <c r="M95" i="7" s="1"/>
  <c r="K100" i="7"/>
  <c r="M100" i="7" s="1"/>
  <c r="K84" i="7"/>
  <c r="M84" i="7" s="1"/>
  <c r="K85" i="7"/>
  <c r="M85" i="7" s="1"/>
  <c r="K94" i="7"/>
  <c r="M94" i="7" s="1"/>
  <c r="K89" i="7"/>
  <c r="M89" i="7" s="1"/>
  <c r="K93" i="7"/>
  <c r="M93" i="7" s="1"/>
  <c r="K88" i="7"/>
  <c r="M88" i="7" s="1"/>
  <c r="K90" i="7"/>
  <c r="M90" i="7" s="1"/>
  <c r="K98" i="7"/>
  <c r="M98" i="7" s="1"/>
  <c r="K105" i="7"/>
  <c r="M105" i="7" s="1"/>
  <c r="K97" i="7"/>
  <c r="M97" i="7" s="1"/>
  <c r="K99" i="7"/>
  <c r="M99" i="7" s="1"/>
  <c r="K82" i="7"/>
  <c r="M82" i="7" s="1"/>
  <c r="K86" i="7"/>
  <c r="M86" i="7" s="1"/>
  <c r="K96" i="7"/>
  <c r="M96" i="7" s="1"/>
  <c r="K107" i="7"/>
  <c r="M107" i="7" s="1"/>
  <c r="K106" i="7"/>
  <c r="M106" i="7" s="1"/>
  <c r="K92" i="7"/>
  <c r="M92" i="7" s="1"/>
  <c r="K109" i="7"/>
  <c r="M109" i="7" s="1"/>
  <c r="K110" i="7"/>
  <c r="M110" i="7" s="1"/>
  <c r="N40" i="7" l="1"/>
  <c r="N50" i="7"/>
  <c r="N44" i="7"/>
  <c r="N38" i="7"/>
  <c r="N55" i="7"/>
  <c r="N35" i="7"/>
  <c r="N74" i="7"/>
  <c r="N64" i="7"/>
  <c r="N62" i="7"/>
  <c r="N48" i="7"/>
  <c r="N66" i="7"/>
  <c r="N33" i="7"/>
  <c r="N58" i="7"/>
  <c r="N16" i="7"/>
  <c r="N28" i="7"/>
  <c r="N41" i="7"/>
  <c r="N47" i="7"/>
  <c r="N76" i="7"/>
  <c r="N49" i="7"/>
  <c r="N68" i="7"/>
  <c r="N78" i="7"/>
  <c r="N60" i="7"/>
  <c r="N43" i="7"/>
  <c r="N56" i="7"/>
  <c r="N52" i="7"/>
  <c r="N77" i="7"/>
  <c r="N37" i="7"/>
  <c r="N54" i="7"/>
  <c r="N45" i="7"/>
  <c r="N75" i="7"/>
  <c r="N71" i="7"/>
  <c r="N31" i="7"/>
  <c r="N67" i="7"/>
  <c r="N22" i="7"/>
  <c r="N17" i="7"/>
  <c r="N18" i="7"/>
  <c r="N15" i="7"/>
  <c r="N4" i="7"/>
  <c r="N8" i="7"/>
  <c r="N92" i="7"/>
  <c r="N86" i="7"/>
  <c r="N105" i="7"/>
  <c r="N93" i="7"/>
  <c r="N84" i="7"/>
  <c r="N91" i="7"/>
  <c r="N80" i="7"/>
  <c r="N24" i="7"/>
  <c r="N23" i="7"/>
  <c r="N27" i="7"/>
  <c r="N9" i="7"/>
  <c r="N109" i="7"/>
  <c r="N106" i="7"/>
  <c r="N82" i="7"/>
  <c r="N98" i="7"/>
  <c r="N89" i="7"/>
  <c r="N100" i="7"/>
  <c r="N103" i="7"/>
  <c r="N102" i="7"/>
  <c r="N110" i="7"/>
  <c r="N107" i="7"/>
  <c r="N99" i="7"/>
  <c r="N90" i="7"/>
  <c r="N94" i="7"/>
  <c r="N95" i="7"/>
  <c r="N87" i="7"/>
  <c r="N81" i="7"/>
  <c r="N96" i="7"/>
  <c r="N97" i="7"/>
  <c r="N88" i="7"/>
  <c r="N85" i="7"/>
  <c r="N101" i="7"/>
  <c r="N83" i="7"/>
  <c r="N104" i="7"/>
  <c r="N12" i="7"/>
  <c r="N11" i="7"/>
  <c r="N13" i="7"/>
  <c r="N2" i="7"/>
  <c r="N10" i="7"/>
  <c r="N5" i="7"/>
  <c r="N6" i="7"/>
  <c r="N70" i="7"/>
  <c r="N65" i="7"/>
  <c r="N36" i="7"/>
  <c r="N42" i="7"/>
  <c r="N39" i="7"/>
  <c r="N72" i="7"/>
  <c r="N30" i="7"/>
  <c r="N34" i="7"/>
  <c r="N63" i="7"/>
  <c r="N51" i="7"/>
  <c r="N53" i="7"/>
  <c r="N59" i="7"/>
  <c r="N46" i="7"/>
  <c r="N26" i="7"/>
  <c r="N19" i="7"/>
  <c r="N25" i="7"/>
  <c r="N21" i="7"/>
  <c r="N14" i="7"/>
  <c r="N3" i="7"/>
  <c r="L7" i="7"/>
  <c r="K7" i="7"/>
  <c r="M7" i="7" s="1"/>
  <c r="N7" i="7" l="1"/>
</calcChain>
</file>

<file path=xl/sharedStrings.xml><?xml version="1.0" encoding="utf-8"?>
<sst xmlns="http://schemas.openxmlformats.org/spreadsheetml/2006/main" count="691" uniqueCount="261">
  <si>
    <t>01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</si>
  <si>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</si>
  <si>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</si>
  <si>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</si>
  <si>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</si>
  <si>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</si>
  <si>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</si>
  <si>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</si>
  <si>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</si>
  <si>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A=(a÷5)×60%</t>
    </r>
    <phoneticPr fontId="1" type="noConversion"/>
  </si>
  <si>
    <t>106342100207006</t>
  </si>
  <si>
    <t>100207</t>
  </si>
  <si>
    <t>106342100207030</t>
  </si>
  <si>
    <t>02</t>
  </si>
  <si>
    <t>106342100207039</t>
  </si>
  <si>
    <t>04</t>
  </si>
  <si>
    <t>106342100207041</t>
  </si>
  <si>
    <t>106342100207046</t>
  </si>
  <si>
    <t>106342100207047</t>
  </si>
  <si>
    <t>106342100207050</t>
  </si>
  <si>
    <t>106342100207053</t>
  </si>
  <si>
    <t>106342100207079</t>
  </si>
  <si>
    <t>12</t>
  </si>
  <si>
    <t>106342100207083</t>
  </si>
  <si>
    <t>106342100207085</t>
  </si>
  <si>
    <t>106342100207111</t>
  </si>
  <si>
    <t>17</t>
  </si>
  <si>
    <t>106342100207113</t>
  </si>
  <si>
    <t>106342101000067</t>
  </si>
  <si>
    <t>101000</t>
  </si>
  <si>
    <t>106342101000071</t>
  </si>
  <si>
    <t>106342101000073</t>
  </si>
  <si>
    <t>106342101000084</t>
  </si>
  <si>
    <t>106342101000085</t>
  </si>
  <si>
    <t>106342101000094</t>
  </si>
  <si>
    <t>106342101000096</t>
  </si>
  <si>
    <t>106342101000099</t>
  </si>
  <si>
    <t>106342101000108</t>
  </si>
  <si>
    <t>106342101000129</t>
  </si>
  <si>
    <t>106342101000135</t>
  </si>
  <si>
    <t>106342101000142</t>
  </si>
  <si>
    <t>106342101000146</t>
  </si>
  <si>
    <t>106342101000153</t>
  </si>
  <si>
    <t>106342101000169</t>
  </si>
  <si>
    <t>106342105123009</t>
  </si>
  <si>
    <t>105123</t>
  </si>
  <si>
    <t>106342105123017</t>
  </si>
  <si>
    <t>106342105123030</t>
  </si>
  <si>
    <t>106342105123035</t>
  </si>
  <si>
    <t>106342105123038</t>
  </si>
  <si>
    <t>106342105123052</t>
  </si>
  <si>
    <t>106342105123062</t>
  </si>
  <si>
    <t>106342105123065</t>
  </si>
  <si>
    <t>106342105123068</t>
  </si>
  <si>
    <t>106342105123069</t>
  </si>
  <si>
    <t>106342105123078</t>
  </si>
  <si>
    <t>106342105123082</t>
  </si>
  <si>
    <t>106342105123088</t>
  </si>
  <si>
    <t>106342105123092</t>
  </si>
  <si>
    <t>106342105123095</t>
  </si>
  <si>
    <t>106342105123098</t>
  </si>
  <si>
    <t>106342105123101</t>
  </si>
  <si>
    <t>106342105123104</t>
  </si>
  <si>
    <t>106342105123105</t>
  </si>
  <si>
    <t>106342105123107</t>
  </si>
  <si>
    <t>106342105123108</t>
  </si>
  <si>
    <t>106342105123109</t>
  </si>
  <si>
    <t>106342105123111</t>
  </si>
  <si>
    <t>106342105123114</t>
  </si>
  <si>
    <t>106342105123115</t>
  </si>
  <si>
    <t>106342105123120</t>
  </si>
  <si>
    <t>106342105123128</t>
  </si>
  <si>
    <t>106342105123137</t>
  </si>
  <si>
    <t>106342105123139</t>
  </si>
  <si>
    <t>106342105123144</t>
  </si>
  <si>
    <t>106342105123145</t>
  </si>
  <si>
    <t>106342105123161</t>
  </si>
  <si>
    <t>106342105123163</t>
  </si>
  <si>
    <t>106342105123164</t>
  </si>
  <si>
    <t>106342105123165</t>
  </si>
  <si>
    <t>106342105123173</t>
  </si>
  <si>
    <t>106342105123174</t>
  </si>
  <si>
    <t>106342105123178</t>
  </si>
  <si>
    <t>106342105123179</t>
  </si>
  <si>
    <t>106342105123182</t>
  </si>
  <si>
    <t>106342105123187</t>
  </si>
  <si>
    <t>106342105123197</t>
  </si>
  <si>
    <t>106342105123200</t>
  </si>
  <si>
    <t>106342105123207</t>
  </si>
  <si>
    <t>106342105123210</t>
  </si>
  <si>
    <t>106342105123219</t>
  </si>
  <si>
    <t>106342105123226</t>
  </si>
  <si>
    <t>106342105123227</t>
  </si>
  <si>
    <t>106342105123237</t>
  </si>
  <si>
    <t>106342105123239</t>
  </si>
  <si>
    <t>106342105124002</t>
  </si>
  <si>
    <t>105124</t>
  </si>
  <si>
    <t>106342105124005</t>
  </si>
  <si>
    <t>106342105124006</t>
  </si>
  <si>
    <t>106342105124012</t>
  </si>
  <si>
    <t>106342105124016</t>
  </si>
  <si>
    <t>106342105124019</t>
  </si>
  <si>
    <t>106342105124020</t>
  </si>
  <si>
    <t>106342105124024</t>
  </si>
  <si>
    <t>106342105124026</t>
  </si>
  <si>
    <t>106342105124029</t>
  </si>
  <si>
    <t>106342105124030</t>
  </si>
  <si>
    <t>106342105124032</t>
  </si>
  <si>
    <t>106342105124033</t>
  </si>
  <si>
    <t>106342105124034</t>
  </si>
  <si>
    <t>106342105124035</t>
  </si>
  <si>
    <t>106342105124040</t>
  </si>
  <si>
    <t>106342105124047</t>
  </si>
  <si>
    <t>106342105124049</t>
  </si>
  <si>
    <t>106342105124052</t>
  </si>
  <si>
    <t>106342105124053</t>
  </si>
  <si>
    <t>106342105124054</t>
  </si>
  <si>
    <t>106342105124060</t>
  </si>
  <si>
    <t>106342105124062</t>
  </si>
  <si>
    <t>106342105124065</t>
  </si>
  <si>
    <t>106342105124067</t>
  </si>
  <si>
    <t>106342105124069</t>
  </si>
  <si>
    <t>106342105124086</t>
  </si>
  <si>
    <t>106342105124087</t>
  </si>
  <si>
    <t>106342105125004</t>
  </si>
  <si>
    <t>105125</t>
  </si>
  <si>
    <t>106342105125009</t>
  </si>
  <si>
    <r>
      <rPr>
        <b/>
        <sz val="10"/>
        <rFont val="宋体"/>
        <family val="3"/>
        <charset val="134"/>
      </rPr>
      <t>研究方向名称</t>
    </r>
    <phoneticPr fontId="1" type="noConversion"/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</si>
  <si>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</si>
  <si>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</si>
  <si>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</si>
  <si>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 xml:space="preserve">                   b=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b1+b2</t>
    </r>
    <r>
      <rPr>
        <b/>
        <sz val="10"/>
        <rFont val="宋体"/>
        <family val="3"/>
        <charset val="134"/>
      </rPr>
      <t>）÷</t>
    </r>
    <r>
      <rPr>
        <b/>
        <sz val="10"/>
        <rFont val="Times New Roman"/>
        <family val="1"/>
      </rPr>
      <t>2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</si>
  <si>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B=b×40%</t>
    </r>
    <phoneticPr fontId="1" type="noConversion"/>
  </si>
  <si>
    <r>
      <rPr>
        <sz val="10"/>
        <rFont val="宋体"/>
        <family val="3"/>
        <charset val="134"/>
      </rPr>
      <t>罗慧</t>
    </r>
  </si>
  <si>
    <r>
      <rPr>
        <sz val="10"/>
        <rFont val="宋体"/>
        <family val="3"/>
        <charset val="134"/>
      </rPr>
      <t>影像医学与核医学</t>
    </r>
  </si>
  <si>
    <r>
      <rPr>
        <sz val="10"/>
        <rFont val="宋体"/>
        <family val="3"/>
        <charset val="134"/>
      </rPr>
      <t>体部疾病</t>
    </r>
    <r>
      <rPr>
        <sz val="10"/>
        <rFont val="Times New Roman"/>
        <family val="1"/>
      </rPr>
      <t>CT/MRI</t>
    </r>
    <r>
      <rPr>
        <sz val="10"/>
        <rFont val="宋体"/>
        <family val="3"/>
        <charset val="134"/>
      </rPr>
      <t>基础与临床研究</t>
    </r>
  </si>
  <si>
    <r>
      <rPr>
        <sz val="10"/>
        <rFont val="宋体"/>
        <family val="3"/>
        <charset val="134"/>
      </rPr>
      <t>敬川</t>
    </r>
  </si>
  <si>
    <r>
      <rPr>
        <sz val="10"/>
        <rFont val="宋体"/>
        <family val="3"/>
        <charset val="134"/>
      </rPr>
      <t>倪艳辉</t>
    </r>
  </si>
  <si>
    <r>
      <rPr>
        <sz val="10"/>
        <rFont val="宋体"/>
        <family val="3"/>
        <charset val="134"/>
      </rPr>
      <t>张凌峰</t>
    </r>
  </si>
  <si>
    <r>
      <rPr>
        <sz val="10"/>
        <rFont val="宋体"/>
        <family val="3"/>
        <charset val="134"/>
      </rPr>
      <t>赵自胜</t>
    </r>
  </si>
  <si>
    <r>
      <rPr>
        <sz val="10"/>
        <rFont val="宋体"/>
        <family val="3"/>
        <charset val="134"/>
      </rPr>
      <t>体部</t>
    </r>
    <r>
      <rPr>
        <sz val="10"/>
        <rFont val="Times New Roman"/>
        <family val="1"/>
      </rPr>
      <t>CT/MRI</t>
    </r>
    <r>
      <rPr>
        <sz val="10"/>
        <rFont val="宋体"/>
        <family val="3"/>
        <charset val="134"/>
      </rPr>
      <t>的基础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临床研究</t>
    </r>
  </si>
  <si>
    <r>
      <rPr>
        <sz val="10"/>
        <rFont val="宋体"/>
        <family val="3"/>
        <charset val="134"/>
      </rPr>
      <t>李晓兰</t>
    </r>
  </si>
  <si>
    <r>
      <rPr>
        <sz val="10"/>
        <rFont val="宋体"/>
        <family val="3"/>
        <charset val="134"/>
      </rPr>
      <t>腹部影像诊断与</t>
    </r>
    <r>
      <rPr>
        <sz val="10"/>
        <rFont val="Times New Roman"/>
        <family val="1"/>
      </rPr>
      <t>CT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MRI</t>
    </r>
    <r>
      <rPr>
        <sz val="10"/>
        <rFont val="宋体"/>
        <family val="3"/>
        <charset val="134"/>
      </rPr>
      <t>介入治疗</t>
    </r>
  </si>
  <si>
    <r>
      <rPr>
        <sz val="10"/>
        <rFont val="宋体"/>
        <family val="3"/>
        <charset val="134"/>
      </rPr>
      <t>陈祥龙</t>
    </r>
  </si>
  <si>
    <r>
      <rPr>
        <sz val="10"/>
        <rFont val="宋体"/>
        <family val="3"/>
        <charset val="134"/>
      </rPr>
      <t>尤洪超</t>
    </r>
  </si>
  <si>
    <r>
      <rPr>
        <sz val="10"/>
        <rFont val="宋体"/>
        <family val="3"/>
        <charset val="134"/>
      </rPr>
      <t>阚淋莉</t>
    </r>
  </si>
  <si>
    <r>
      <rPr>
        <sz val="10"/>
        <rFont val="宋体"/>
        <family val="3"/>
        <charset val="134"/>
      </rPr>
      <t>超声造影及介入超声的应用</t>
    </r>
  </si>
  <si>
    <r>
      <rPr>
        <sz val="10"/>
        <rFont val="宋体"/>
        <family val="3"/>
        <charset val="134"/>
      </rPr>
      <t>张菊英</t>
    </r>
  </si>
  <si>
    <r>
      <rPr>
        <sz val="10"/>
        <rFont val="宋体"/>
        <family val="3"/>
        <charset val="134"/>
      </rPr>
      <t>张曦月</t>
    </r>
  </si>
  <si>
    <r>
      <rPr>
        <sz val="10"/>
        <rFont val="宋体"/>
        <family val="3"/>
        <charset val="134"/>
      </rPr>
      <t>李玉秀</t>
    </r>
  </si>
  <si>
    <r>
      <rPr>
        <sz val="10"/>
        <rFont val="宋体"/>
        <family val="3"/>
        <charset val="134"/>
      </rPr>
      <t>前列腺癌</t>
    </r>
    <r>
      <rPr>
        <sz val="10"/>
        <rFont val="Times New Roman"/>
        <family val="1"/>
      </rPr>
      <t>PET</t>
    </r>
    <r>
      <rPr>
        <sz val="10"/>
        <rFont val="宋体"/>
        <family val="3"/>
        <charset val="134"/>
      </rPr>
      <t>分子影像的临床</t>
    </r>
  </si>
  <si>
    <r>
      <rPr>
        <sz val="10"/>
        <rFont val="宋体"/>
        <family val="3"/>
        <charset val="134"/>
      </rPr>
      <t>青诗伟</t>
    </r>
  </si>
  <si>
    <r>
      <rPr>
        <sz val="10"/>
        <rFont val="宋体"/>
        <family val="3"/>
        <charset val="134"/>
      </rPr>
      <t>张丁懿</t>
    </r>
  </si>
  <si>
    <r>
      <rPr>
        <sz val="10"/>
        <rFont val="宋体"/>
        <family val="3"/>
        <charset val="134"/>
      </rPr>
      <t>医学技术</t>
    </r>
  </si>
  <si>
    <r>
      <rPr>
        <sz val="10"/>
        <rFont val="宋体"/>
        <family val="3"/>
        <charset val="134"/>
      </rPr>
      <t>医学影像技术</t>
    </r>
  </si>
  <si>
    <r>
      <rPr>
        <sz val="10"/>
        <rFont val="宋体"/>
        <family val="3"/>
        <charset val="134"/>
      </rPr>
      <t>刘露</t>
    </r>
  </si>
  <si>
    <r>
      <rPr>
        <sz val="10"/>
        <rFont val="宋体"/>
        <family val="3"/>
        <charset val="134"/>
      </rPr>
      <t>敬小庆</t>
    </r>
  </si>
  <si>
    <r>
      <rPr>
        <sz val="10"/>
        <rFont val="宋体"/>
        <family val="3"/>
        <charset val="134"/>
      </rPr>
      <t>钟杰</t>
    </r>
  </si>
  <si>
    <r>
      <rPr>
        <sz val="10"/>
        <rFont val="宋体"/>
        <family val="3"/>
        <charset val="134"/>
      </rPr>
      <t>余艳玲</t>
    </r>
  </si>
  <si>
    <r>
      <rPr>
        <sz val="10"/>
        <rFont val="宋体"/>
        <family val="3"/>
        <charset val="134"/>
      </rPr>
      <t>张丽</t>
    </r>
  </si>
  <si>
    <r>
      <rPr>
        <sz val="10"/>
        <rFont val="宋体"/>
        <family val="3"/>
        <charset val="134"/>
      </rPr>
      <t>杨慧义</t>
    </r>
  </si>
  <si>
    <r>
      <rPr>
        <sz val="10"/>
        <rFont val="宋体"/>
        <family val="3"/>
        <charset val="134"/>
      </rPr>
      <t>何欣</t>
    </r>
  </si>
  <si>
    <r>
      <rPr>
        <sz val="10"/>
        <rFont val="宋体"/>
        <family val="3"/>
        <charset val="134"/>
      </rPr>
      <t>沈梦伊</t>
    </r>
  </si>
  <si>
    <r>
      <rPr>
        <sz val="10"/>
        <rFont val="宋体"/>
        <family val="3"/>
        <charset val="134"/>
      </rPr>
      <t>鲁芳</t>
    </r>
  </si>
  <si>
    <r>
      <rPr>
        <sz val="10"/>
        <rFont val="宋体"/>
        <family val="3"/>
        <charset val="134"/>
      </rPr>
      <t>廖开科</t>
    </r>
  </si>
  <si>
    <r>
      <rPr>
        <sz val="10"/>
        <rFont val="宋体"/>
        <family val="3"/>
        <charset val="134"/>
      </rPr>
      <t>唐涛</t>
    </r>
  </si>
  <si>
    <r>
      <rPr>
        <sz val="10"/>
        <rFont val="宋体"/>
        <family val="3"/>
        <charset val="134"/>
      </rPr>
      <t>周丽雯</t>
    </r>
  </si>
  <si>
    <r>
      <rPr>
        <sz val="10"/>
        <rFont val="宋体"/>
        <family val="3"/>
        <charset val="134"/>
      </rPr>
      <t>余锐</t>
    </r>
  </si>
  <si>
    <r>
      <rPr>
        <sz val="10"/>
        <rFont val="宋体"/>
        <family val="3"/>
        <charset val="134"/>
      </rPr>
      <t>谢堂</t>
    </r>
  </si>
  <si>
    <r>
      <rPr>
        <sz val="10"/>
        <rFont val="宋体"/>
        <family val="3"/>
        <charset val="134"/>
      </rPr>
      <t>瞿春节</t>
    </r>
  </si>
  <si>
    <r>
      <rPr>
        <sz val="10"/>
        <rFont val="宋体"/>
        <family val="3"/>
        <charset val="134"/>
      </rPr>
      <t>放射影像学</t>
    </r>
  </si>
  <si>
    <r>
      <rPr>
        <sz val="10"/>
        <rFont val="宋体"/>
        <family val="3"/>
        <charset val="134"/>
      </rPr>
      <t>临床技能训练与研究</t>
    </r>
  </si>
  <si>
    <r>
      <rPr>
        <sz val="10"/>
        <rFont val="宋体"/>
        <family val="3"/>
        <charset val="134"/>
      </rPr>
      <t>唐思维</t>
    </r>
  </si>
  <si>
    <r>
      <rPr>
        <sz val="10"/>
        <rFont val="宋体"/>
        <family val="3"/>
        <charset val="134"/>
      </rPr>
      <t>王泽华</t>
    </r>
  </si>
  <si>
    <r>
      <rPr>
        <sz val="10"/>
        <rFont val="宋体"/>
        <family val="3"/>
        <charset val="134"/>
      </rPr>
      <t>黄金刚</t>
    </r>
  </si>
  <si>
    <r>
      <rPr>
        <sz val="10"/>
        <rFont val="宋体"/>
        <family val="3"/>
        <charset val="134"/>
      </rPr>
      <t>王灵丽</t>
    </r>
  </si>
  <si>
    <r>
      <rPr>
        <sz val="10"/>
        <rFont val="宋体"/>
        <family val="3"/>
        <charset val="134"/>
      </rPr>
      <t>冉冰青</t>
    </r>
  </si>
  <si>
    <r>
      <rPr>
        <sz val="10"/>
        <rFont val="宋体"/>
        <family val="3"/>
        <charset val="134"/>
      </rPr>
      <t>蔡韦雯</t>
    </r>
  </si>
  <si>
    <r>
      <rPr>
        <sz val="10"/>
        <rFont val="宋体"/>
        <family val="3"/>
        <charset val="134"/>
      </rPr>
      <t>陈雯婧</t>
    </r>
  </si>
  <si>
    <r>
      <rPr>
        <sz val="10"/>
        <rFont val="宋体"/>
        <family val="3"/>
        <charset val="134"/>
      </rPr>
      <t>尤宇韬</t>
    </r>
  </si>
  <si>
    <r>
      <rPr>
        <sz val="10"/>
        <rFont val="宋体"/>
        <family val="3"/>
        <charset val="134"/>
      </rPr>
      <t>杨连</t>
    </r>
  </si>
  <si>
    <r>
      <rPr>
        <sz val="10"/>
        <rFont val="宋体"/>
        <family val="3"/>
        <charset val="134"/>
      </rPr>
      <t>周晋宇</t>
    </r>
  </si>
  <si>
    <r>
      <rPr>
        <sz val="10"/>
        <rFont val="宋体"/>
        <family val="3"/>
        <charset val="134"/>
      </rPr>
      <t>罗家佳</t>
    </r>
  </si>
  <si>
    <r>
      <rPr>
        <sz val="10"/>
        <rFont val="宋体"/>
        <family val="3"/>
        <charset val="134"/>
      </rPr>
      <t>易泽林</t>
    </r>
  </si>
  <si>
    <r>
      <rPr>
        <sz val="10"/>
        <rFont val="宋体"/>
        <family val="3"/>
        <charset val="134"/>
      </rPr>
      <t>王露</t>
    </r>
  </si>
  <si>
    <r>
      <rPr>
        <sz val="10"/>
        <rFont val="宋体"/>
        <family val="3"/>
        <charset val="134"/>
      </rPr>
      <t>苟月芹</t>
    </r>
  </si>
  <si>
    <r>
      <rPr>
        <sz val="10"/>
        <rFont val="宋体"/>
        <family val="3"/>
        <charset val="134"/>
      </rPr>
      <t>陶迪</t>
    </r>
  </si>
  <si>
    <r>
      <rPr>
        <sz val="10"/>
        <rFont val="宋体"/>
        <family val="3"/>
        <charset val="134"/>
      </rPr>
      <t>彭宜</t>
    </r>
  </si>
  <si>
    <r>
      <rPr>
        <sz val="10"/>
        <rFont val="宋体"/>
        <family val="3"/>
        <charset val="134"/>
      </rPr>
      <t>罗朝阳</t>
    </r>
  </si>
  <si>
    <r>
      <rPr>
        <sz val="10"/>
        <rFont val="宋体"/>
        <family val="3"/>
        <charset val="134"/>
      </rPr>
      <t>洪婷</t>
    </r>
  </si>
  <si>
    <r>
      <rPr>
        <sz val="10"/>
        <rFont val="宋体"/>
        <family val="3"/>
        <charset val="134"/>
      </rPr>
      <t>张楠楠</t>
    </r>
  </si>
  <si>
    <r>
      <rPr>
        <sz val="10"/>
        <rFont val="宋体"/>
        <family val="3"/>
        <charset val="134"/>
      </rPr>
      <t>嘉芮</t>
    </r>
  </si>
  <si>
    <r>
      <rPr>
        <sz val="10"/>
        <rFont val="宋体"/>
        <family val="3"/>
        <charset val="134"/>
      </rPr>
      <t>王悦苏</t>
    </r>
  </si>
  <si>
    <r>
      <rPr>
        <sz val="10"/>
        <rFont val="宋体"/>
        <family val="3"/>
        <charset val="134"/>
      </rPr>
      <t>赵思嘉</t>
    </r>
  </si>
  <si>
    <r>
      <rPr>
        <sz val="10"/>
        <rFont val="宋体"/>
        <family val="3"/>
        <charset val="134"/>
      </rPr>
      <t>石玥</t>
    </r>
  </si>
  <si>
    <r>
      <rPr>
        <sz val="10"/>
        <rFont val="宋体"/>
        <family val="3"/>
        <charset val="134"/>
      </rPr>
      <t>杨学钊</t>
    </r>
  </si>
  <si>
    <r>
      <rPr>
        <sz val="10"/>
        <rFont val="宋体"/>
        <family val="3"/>
        <charset val="134"/>
      </rPr>
      <t>陈俊辉</t>
    </r>
  </si>
  <si>
    <r>
      <rPr>
        <sz val="10"/>
        <rFont val="宋体"/>
        <family val="3"/>
        <charset val="134"/>
      </rPr>
      <t>李张港</t>
    </r>
  </si>
  <si>
    <r>
      <rPr>
        <sz val="10"/>
        <rFont val="宋体"/>
        <family val="3"/>
        <charset val="134"/>
      </rPr>
      <t>秦慧琳</t>
    </r>
  </si>
  <si>
    <r>
      <rPr>
        <sz val="10"/>
        <rFont val="宋体"/>
        <family val="3"/>
        <charset val="134"/>
      </rPr>
      <t>韩丽梅</t>
    </r>
  </si>
  <si>
    <r>
      <rPr>
        <sz val="10"/>
        <rFont val="宋体"/>
        <family val="3"/>
        <charset val="134"/>
      </rPr>
      <t>陈贵宇</t>
    </r>
  </si>
  <si>
    <r>
      <rPr>
        <sz val="10"/>
        <rFont val="宋体"/>
        <family val="3"/>
        <charset val="134"/>
      </rPr>
      <t>周维明</t>
    </r>
  </si>
  <si>
    <r>
      <rPr>
        <sz val="10"/>
        <rFont val="宋体"/>
        <family val="3"/>
        <charset val="134"/>
      </rPr>
      <t>陈胜利</t>
    </r>
  </si>
  <si>
    <r>
      <rPr>
        <sz val="10"/>
        <rFont val="宋体"/>
        <family val="3"/>
        <charset val="134"/>
      </rPr>
      <t>徐富阳</t>
    </r>
  </si>
  <si>
    <r>
      <rPr>
        <sz val="10"/>
        <rFont val="宋体"/>
        <family val="3"/>
        <charset val="134"/>
      </rPr>
      <t>曾诚希</t>
    </r>
  </si>
  <si>
    <r>
      <rPr>
        <sz val="10"/>
        <rFont val="宋体"/>
        <family val="3"/>
        <charset val="134"/>
      </rPr>
      <t>罗炜萧</t>
    </r>
  </si>
  <si>
    <r>
      <rPr>
        <sz val="10"/>
        <rFont val="宋体"/>
        <family val="3"/>
        <charset val="134"/>
      </rPr>
      <t>刘开明</t>
    </r>
  </si>
  <si>
    <r>
      <rPr>
        <sz val="10"/>
        <rFont val="宋体"/>
        <family val="3"/>
        <charset val="134"/>
      </rPr>
      <t>段维</t>
    </r>
  </si>
  <si>
    <r>
      <rPr>
        <sz val="10"/>
        <rFont val="宋体"/>
        <family val="3"/>
        <charset val="134"/>
      </rPr>
      <t>李青洲</t>
    </r>
  </si>
  <si>
    <r>
      <rPr>
        <sz val="10"/>
        <rFont val="宋体"/>
        <family val="3"/>
        <charset val="134"/>
      </rPr>
      <t>段欢芹</t>
    </r>
  </si>
  <si>
    <r>
      <rPr>
        <sz val="10"/>
        <rFont val="宋体"/>
        <family val="3"/>
        <charset val="134"/>
      </rPr>
      <t>何翔菲</t>
    </r>
  </si>
  <si>
    <r>
      <rPr>
        <sz val="10"/>
        <rFont val="宋体"/>
        <family val="3"/>
        <charset val="134"/>
      </rPr>
      <t>张芃</t>
    </r>
  </si>
  <si>
    <r>
      <rPr>
        <sz val="10"/>
        <rFont val="宋体"/>
        <family val="3"/>
        <charset val="134"/>
      </rPr>
      <t>赵起鹏</t>
    </r>
  </si>
  <si>
    <r>
      <rPr>
        <sz val="10"/>
        <rFont val="宋体"/>
        <family val="3"/>
        <charset val="134"/>
      </rPr>
      <t>魏敏</t>
    </r>
  </si>
  <si>
    <r>
      <rPr>
        <sz val="10"/>
        <rFont val="宋体"/>
        <family val="3"/>
        <charset val="134"/>
      </rPr>
      <t>黄逸飞</t>
    </r>
  </si>
  <si>
    <r>
      <rPr>
        <sz val="10"/>
        <rFont val="宋体"/>
        <family val="3"/>
        <charset val="134"/>
      </rPr>
      <t>贺谦</t>
    </r>
  </si>
  <si>
    <r>
      <rPr>
        <sz val="10"/>
        <rFont val="宋体"/>
        <family val="3"/>
        <charset val="134"/>
      </rPr>
      <t>李鉴</t>
    </r>
  </si>
  <si>
    <r>
      <rPr>
        <sz val="10"/>
        <rFont val="宋体"/>
        <family val="3"/>
        <charset val="134"/>
      </rPr>
      <t>何泽生</t>
    </r>
  </si>
  <si>
    <r>
      <rPr>
        <sz val="10"/>
        <rFont val="宋体"/>
        <family val="3"/>
        <charset val="134"/>
      </rPr>
      <t>张朋伟</t>
    </r>
  </si>
  <si>
    <r>
      <rPr>
        <sz val="10"/>
        <rFont val="宋体"/>
        <family val="3"/>
        <charset val="134"/>
      </rPr>
      <t>宋玲吉</t>
    </r>
  </si>
  <si>
    <r>
      <rPr>
        <sz val="10"/>
        <rFont val="宋体"/>
        <family val="3"/>
        <charset val="134"/>
      </rPr>
      <t>宋玲</t>
    </r>
  </si>
  <si>
    <r>
      <rPr>
        <sz val="10"/>
        <rFont val="宋体"/>
        <family val="3"/>
        <charset val="134"/>
      </rPr>
      <t>潘雪茹</t>
    </r>
  </si>
  <si>
    <r>
      <rPr>
        <sz val="10"/>
        <rFont val="宋体"/>
        <family val="3"/>
        <charset val="134"/>
      </rPr>
      <t>超声医学</t>
    </r>
  </si>
  <si>
    <r>
      <rPr>
        <sz val="10"/>
        <rFont val="宋体"/>
        <family val="3"/>
        <charset val="134"/>
      </rPr>
      <t>刘颜州</t>
    </r>
  </si>
  <si>
    <r>
      <rPr>
        <sz val="10"/>
        <rFont val="宋体"/>
        <family val="3"/>
        <charset val="134"/>
      </rPr>
      <t>李曦</t>
    </r>
  </si>
  <si>
    <r>
      <rPr>
        <sz val="10"/>
        <rFont val="宋体"/>
        <family val="3"/>
        <charset val="134"/>
      </rPr>
      <t>段鹤立</t>
    </r>
  </si>
  <si>
    <r>
      <rPr>
        <sz val="10"/>
        <rFont val="宋体"/>
        <family val="3"/>
        <charset val="134"/>
      </rPr>
      <t>杨航</t>
    </r>
  </si>
  <si>
    <r>
      <rPr>
        <sz val="10"/>
        <rFont val="宋体"/>
        <family val="3"/>
        <charset val="134"/>
      </rPr>
      <t>张新洁</t>
    </r>
  </si>
  <si>
    <r>
      <rPr>
        <sz val="10"/>
        <rFont val="宋体"/>
        <family val="3"/>
        <charset val="134"/>
      </rPr>
      <t>罗艺</t>
    </r>
  </si>
  <si>
    <r>
      <rPr>
        <sz val="10"/>
        <rFont val="宋体"/>
        <family val="3"/>
        <charset val="134"/>
      </rPr>
      <t>毛鑫乐</t>
    </r>
  </si>
  <si>
    <r>
      <rPr>
        <sz val="10"/>
        <rFont val="宋体"/>
        <family val="3"/>
        <charset val="134"/>
      </rPr>
      <t>邬明嫄</t>
    </r>
  </si>
  <si>
    <r>
      <rPr>
        <sz val="10"/>
        <rFont val="宋体"/>
        <family val="3"/>
        <charset val="134"/>
      </rPr>
      <t>廖百雪</t>
    </r>
  </si>
  <si>
    <r>
      <rPr>
        <sz val="10"/>
        <rFont val="宋体"/>
        <family val="3"/>
        <charset val="134"/>
      </rPr>
      <t>贾知涵</t>
    </r>
  </si>
  <si>
    <r>
      <rPr>
        <sz val="10"/>
        <rFont val="宋体"/>
        <family val="3"/>
        <charset val="134"/>
      </rPr>
      <t>李翔宇</t>
    </r>
  </si>
  <si>
    <r>
      <rPr>
        <sz val="10"/>
        <rFont val="宋体"/>
        <family val="3"/>
        <charset val="134"/>
      </rPr>
      <t>罗霞</t>
    </r>
  </si>
  <si>
    <r>
      <rPr>
        <sz val="10"/>
        <rFont val="宋体"/>
        <family val="3"/>
        <charset val="134"/>
      </rPr>
      <t>刘强</t>
    </r>
  </si>
  <si>
    <r>
      <rPr>
        <sz val="10"/>
        <rFont val="宋体"/>
        <family val="3"/>
        <charset val="134"/>
      </rPr>
      <t>罗梦琳</t>
    </r>
  </si>
  <si>
    <r>
      <rPr>
        <sz val="10"/>
        <rFont val="宋体"/>
        <family val="3"/>
        <charset val="134"/>
      </rPr>
      <t>马子珺</t>
    </r>
  </si>
  <si>
    <r>
      <rPr>
        <sz val="10"/>
        <rFont val="宋体"/>
        <family val="3"/>
        <charset val="134"/>
      </rPr>
      <t>李红星</t>
    </r>
  </si>
  <si>
    <r>
      <rPr>
        <sz val="10"/>
        <rFont val="宋体"/>
        <family val="3"/>
        <charset val="134"/>
      </rPr>
      <t>王晓庆</t>
    </r>
  </si>
  <si>
    <r>
      <rPr>
        <sz val="10"/>
        <rFont val="宋体"/>
        <family val="3"/>
        <charset val="134"/>
      </rPr>
      <t>蒋冰阳</t>
    </r>
  </si>
  <si>
    <r>
      <rPr>
        <sz val="10"/>
        <rFont val="宋体"/>
        <family val="3"/>
        <charset val="134"/>
      </rPr>
      <t>黄馨悦</t>
    </r>
  </si>
  <si>
    <r>
      <rPr>
        <sz val="10"/>
        <rFont val="宋体"/>
        <family val="3"/>
        <charset val="134"/>
      </rPr>
      <t>林思妤</t>
    </r>
  </si>
  <si>
    <r>
      <rPr>
        <sz val="10"/>
        <rFont val="宋体"/>
        <family val="3"/>
        <charset val="134"/>
      </rPr>
      <t>江凌锋</t>
    </r>
  </si>
  <si>
    <r>
      <rPr>
        <sz val="10"/>
        <rFont val="宋体"/>
        <family val="3"/>
        <charset val="134"/>
      </rPr>
      <t>杨鑫</t>
    </r>
  </si>
  <si>
    <r>
      <rPr>
        <sz val="10"/>
        <rFont val="宋体"/>
        <family val="3"/>
        <charset val="134"/>
      </rPr>
      <t>罗嫚</t>
    </r>
  </si>
  <si>
    <r>
      <rPr>
        <sz val="10"/>
        <rFont val="宋体"/>
        <family val="3"/>
        <charset val="134"/>
      </rPr>
      <t>李叶</t>
    </r>
  </si>
  <si>
    <r>
      <rPr>
        <sz val="10"/>
        <rFont val="宋体"/>
        <family val="3"/>
        <charset val="134"/>
      </rPr>
      <t>谭珍</t>
    </r>
  </si>
  <si>
    <r>
      <rPr>
        <sz val="10"/>
        <rFont val="宋体"/>
        <family val="3"/>
        <charset val="134"/>
      </rPr>
      <t>胡小敏</t>
    </r>
  </si>
  <si>
    <r>
      <rPr>
        <sz val="10"/>
        <rFont val="宋体"/>
        <family val="3"/>
        <charset val="134"/>
      </rPr>
      <t>罗莉</t>
    </r>
  </si>
  <si>
    <r>
      <rPr>
        <sz val="10"/>
        <rFont val="宋体"/>
        <family val="3"/>
        <charset val="134"/>
      </rPr>
      <t>核医学</t>
    </r>
  </si>
  <si>
    <r>
      <rPr>
        <sz val="10"/>
        <rFont val="宋体"/>
        <family val="3"/>
        <charset val="134"/>
      </rPr>
      <t>张裕杰</t>
    </r>
  </si>
  <si>
    <t>不合格</t>
    <phoneticPr fontId="1" type="noConversion"/>
  </si>
  <si>
    <t>不合格</t>
    <phoneticPr fontId="1" type="noConversion"/>
  </si>
  <si>
    <t>不合格</t>
    <phoneticPr fontId="1" type="noConversion"/>
  </si>
  <si>
    <t>不合格</t>
    <phoneticPr fontId="1" type="noConversion"/>
  </si>
  <si>
    <t>不合格</t>
    <phoneticPr fontId="1" type="noConversion"/>
  </si>
  <si>
    <t>不合格</t>
    <phoneticPr fontId="1" type="noConversion"/>
  </si>
  <si>
    <t>106342105124075</t>
  </si>
  <si>
    <r>
      <rPr>
        <sz val="10"/>
        <rFont val="宋体"/>
        <family val="3"/>
        <charset val="134"/>
      </rPr>
      <t>呼勤</t>
    </r>
  </si>
  <si>
    <t>缺考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</si>
</sst>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SheetLayoutView="100" workbookViewId="0">
      <pane ySplit="1" topLeftCell="A11" activePane="bottomLeft" state="frozen"/>
      <selection activeCell="C1" sqref="C1"/>
      <selection pane="bottomLeft" activeCell="D108" sqref="D108"/>
    </sheetView>
  </sheetViews>
  <sheetFormatPr defaultColWidth="9" defaultRowHeight="13" x14ac:dyDescent="0.25"/>
  <cols>
    <col min="1" max="1" width="5.08203125" style="1" customWidth="1"/>
    <col min="2" max="2" width="12.58203125" style="2" customWidth="1"/>
    <col min="3" max="3" width="7.08203125" style="1" customWidth="1"/>
    <col min="4" max="4" width="7.75" style="1" customWidth="1"/>
    <col min="5" max="5" width="15.83203125" style="1" customWidth="1"/>
    <col min="6" max="6" width="6.25" style="3" customWidth="1"/>
    <col min="7" max="7" width="26" style="4" customWidth="1"/>
    <col min="8" max="8" width="8.75" style="1" customWidth="1"/>
    <col min="9" max="9" width="7.58203125" style="1" customWidth="1"/>
    <col min="10" max="10" width="7.33203125" style="1" customWidth="1"/>
    <col min="11" max="11" width="9.58203125" style="5" customWidth="1"/>
    <col min="12" max="12" width="7.75" style="5" customWidth="1"/>
    <col min="13" max="13" width="8" style="5" customWidth="1"/>
    <col min="14" max="14" width="7.08203125" style="5" customWidth="1"/>
    <col min="15" max="15" width="7.08203125" style="1" customWidth="1"/>
    <col min="16" max="16384" width="9" style="1"/>
  </cols>
  <sheetData>
    <row r="1" spans="1:15" s="6" customFormat="1" ht="61.5" customHeight="1" x14ac:dyDescent="0.25">
      <c r="A1" s="7" t="s">
        <v>1</v>
      </c>
      <c r="B1" s="8" t="s">
        <v>2</v>
      </c>
      <c r="C1" s="7" t="s">
        <v>3</v>
      </c>
      <c r="D1" s="7" t="s">
        <v>4</v>
      </c>
      <c r="E1" s="7" t="s">
        <v>5</v>
      </c>
      <c r="F1" s="9" t="s">
        <v>6</v>
      </c>
      <c r="G1" s="10" t="s">
        <v>127</v>
      </c>
      <c r="H1" s="7" t="s">
        <v>128</v>
      </c>
      <c r="I1" s="7" t="s">
        <v>129</v>
      </c>
      <c r="J1" s="7" t="s">
        <v>130</v>
      </c>
      <c r="K1" s="11" t="s">
        <v>131</v>
      </c>
      <c r="L1" s="11" t="s">
        <v>9</v>
      </c>
      <c r="M1" s="11" t="s">
        <v>132</v>
      </c>
      <c r="N1" s="11" t="s">
        <v>8</v>
      </c>
      <c r="O1" s="7" t="s">
        <v>7</v>
      </c>
    </row>
    <row r="2" spans="1:15" ht="20.149999999999999" customHeight="1" x14ac:dyDescent="0.25">
      <c r="A2" s="12">
        <v>1</v>
      </c>
      <c r="B2" s="12" t="s">
        <v>20</v>
      </c>
      <c r="C2" s="12" t="s">
        <v>133</v>
      </c>
      <c r="D2" s="12" t="s">
        <v>11</v>
      </c>
      <c r="E2" s="12" t="s">
        <v>134</v>
      </c>
      <c r="F2" s="12" t="s">
        <v>15</v>
      </c>
      <c r="G2" s="12" t="s">
        <v>135</v>
      </c>
      <c r="H2" s="12">
        <v>355</v>
      </c>
      <c r="I2" s="12">
        <v>70</v>
      </c>
      <c r="J2" s="12">
        <v>78</v>
      </c>
      <c r="K2" s="13">
        <f t="shared" ref="K2:K33" si="0">(I2+J2)/2</f>
        <v>74</v>
      </c>
      <c r="L2" s="13">
        <f t="shared" ref="L2:L33" si="1">H2/5*0.6</f>
        <v>42.6</v>
      </c>
      <c r="M2" s="13">
        <f t="shared" ref="M2:M33" si="2">K2*0.4</f>
        <v>29.6</v>
      </c>
      <c r="N2" s="13">
        <f t="shared" ref="N2:N33" si="3">L2+M2</f>
        <v>72.2</v>
      </c>
      <c r="O2" s="12">
        <v>1</v>
      </c>
    </row>
    <row r="3" spans="1:15" ht="20.149999999999999" customHeight="1" x14ac:dyDescent="0.25">
      <c r="A3" s="12">
        <v>2</v>
      </c>
      <c r="B3" s="12" t="s">
        <v>17</v>
      </c>
      <c r="C3" s="12" t="s">
        <v>136</v>
      </c>
      <c r="D3" s="12" t="s">
        <v>11</v>
      </c>
      <c r="E3" s="12" t="s">
        <v>134</v>
      </c>
      <c r="F3" s="12" t="s">
        <v>15</v>
      </c>
      <c r="G3" s="12" t="s">
        <v>135</v>
      </c>
      <c r="H3" s="12">
        <v>352</v>
      </c>
      <c r="I3" s="12">
        <v>65</v>
      </c>
      <c r="J3" s="12">
        <v>83.4</v>
      </c>
      <c r="K3" s="13">
        <f t="shared" si="0"/>
        <v>74.2</v>
      </c>
      <c r="L3" s="13">
        <f t="shared" si="1"/>
        <v>42.24</v>
      </c>
      <c r="M3" s="13">
        <f t="shared" si="2"/>
        <v>29.680000000000003</v>
      </c>
      <c r="N3" s="13">
        <f t="shared" si="3"/>
        <v>71.92</v>
      </c>
      <c r="O3" s="12">
        <v>2</v>
      </c>
    </row>
    <row r="4" spans="1:15" ht="20.149999999999999" customHeight="1" x14ac:dyDescent="0.25">
      <c r="A4" s="12">
        <v>3</v>
      </c>
      <c r="B4" s="12" t="s">
        <v>19</v>
      </c>
      <c r="C4" s="12" t="s">
        <v>137</v>
      </c>
      <c r="D4" s="12" t="s">
        <v>11</v>
      </c>
      <c r="E4" s="12" t="s">
        <v>134</v>
      </c>
      <c r="F4" s="12" t="s">
        <v>15</v>
      </c>
      <c r="G4" s="12" t="s">
        <v>135</v>
      </c>
      <c r="H4" s="12">
        <v>323</v>
      </c>
      <c r="I4" s="12">
        <v>68</v>
      </c>
      <c r="J4" s="12">
        <v>86.4</v>
      </c>
      <c r="K4" s="13">
        <f t="shared" si="0"/>
        <v>77.2</v>
      </c>
      <c r="L4" s="13">
        <f t="shared" si="1"/>
        <v>38.76</v>
      </c>
      <c r="M4" s="13">
        <f t="shared" si="2"/>
        <v>30.880000000000003</v>
      </c>
      <c r="N4" s="13">
        <f t="shared" si="3"/>
        <v>69.64</v>
      </c>
      <c r="O4" s="12">
        <v>3</v>
      </c>
    </row>
    <row r="5" spans="1:15" ht="20.149999999999999" customHeight="1" x14ac:dyDescent="0.25">
      <c r="A5" s="12">
        <v>4</v>
      </c>
      <c r="B5" s="12" t="s">
        <v>18</v>
      </c>
      <c r="C5" s="12" t="s">
        <v>138</v>
      </c>
      <c r="D5" s="12" t="s">
        <v>11</v>
      </c>
      <c r="E5" s="12" t="s">
        <v>134</v>
      </c>
      <c r="F5" s="12" t="s">
        <v>15</v>
      </c>
      <c r="G5" s="12" t="s">
        <v>135</v>
      </c>
      <c r="H5" s="12">
        <v>337</v>
      </c>
      <c r="I5" s="12">
        <v>55</v>
      </c>
      <c r="J5" s="12">
        <v>80.400000000000006</v>
      </c>
      <c r="K5" s="13">
        <f t="shared" si="0"/>
        <v>67.7</v>
      </c>
      <c r="L5" s="13">
        <f t="shared" si="1"/>
        <v>40.440000000000005</v>
      </c>
      <c r="M5" s="13">
        <f t="shared" si="2"/>
        <v>27.080000000000002</v>
      </c>
      <c r="N5" s="13">
        <f t="shared" si="3"/>
        <v>67.52000000000001</v>
      </c>
      <c r="O5" s="12">
        <v>4</v>
      </c>
    </row>
    <row r="6" spans="1:15" ht="20.149999999999999" customHeight="1" x14ac:dyDescent="0.25">
      <c r="A6" s="12">
        <v>5</v>
      </c>
      <c r="B6" s="12" t="s">
        <v>12</v>
      </c>
      <c r="C6" s="12" t="s">
        <v>139</v>
      </c>
      <c r="D6" s="12" t="s">
        <v>11</v>
      </c>
      <c r="E6" s="12" t="s">
        <v>134</v>
      </c>
      <c r="F6" s="12" t="s">
        <v>13</v>
      </c>
      <c r="G6" s="12" t="s">
        <v>140</v>
      </c>
      <c r="H6" s="12">
        <v>321</v>
      </c>
      <c r="I6" s="12">
        <v>47</v>
      </c>
      <c r="J6" s="12">
        <v>86</v>
      </c>
      <c r="K6" s="13">
        <f t="shared" si="0"/>
        <v>66.5</v>
      </c>
      <c r="L6" s="13">
        <f t="shared" si="1"/>
        <v>38.520000000000003</v>
      </c>
      <c r="M6" s="13">
        <f t="shared" si="2"/>
        <v>26.6</v>
      </c>
      <c r="N6" s="13">
        <f t="shared" si="3"/>
        <v>65.12</v>
      </c>
      <c r="O6" s="12">
        <v>5</v>
      </c>
    </row>
    <row r="7" spans="1:15" ht="20.149999999999999" customHeight="1" x14ac:dyDescent="0.25">
      <c r="A7" s="12">
        <v>6</v>
      </c>
      <c r="B7" s="12" t="s">
        <v>10</v>
      </c>
      <c r="C7" s="12" t="s">
        <v>141</v>
      </c>
      <c r="D7" s="12" t="s">
        <v>11</v>
      </c>
      <c r="E7" s="12" t="s">
        <v>134</v>
      </c>
      <c r="F7" s="12" t="s">
        <v>0</v>
      </c>
      <c r="G7" s="12" t="s">
        <v>142</v>
      </c>
      <c r="H7" s="12">
        <v>317</v>
      </c>
      <c r="I7" s="12">
        <v>56</v>
      </c>
      <c r="J7" s="12">
        <v>77.400000000000006</v>
      </c>
      <c r="K7" s="13">
        <f t="shared" si="0"/>
        <v>66.7</v>
      </c>
      <c r="L7" s="13">
        <f t="shared" si="1"/>
        <v>38.04</v>
      </c>
      <c r="M7" s="13">
        <f t="shared" si="2"/>
        <v>26.680000000000003</v>
      </c>
      <c r="N7" s="13">
        <f t="shared" si="3"/>
        <v>64.72</v>
      </c>
      <c r="O7" s="12">
        <v>6</v>
      </c>
    </row>
    <row r="8" spans="1:15" ht="20.149999999999999" customHeight="1" x14ac:dyDescent="0.25">
      <c r="A8" s="12">
        <v>7</v>
      </c>
      <c r="B8" s="12" t="s">
        <v>14</v>
      </c>
      <c r="C8" s="12" t="s">
        <v>143</v>
      </c>
      <c r="D8" s="12" t="s">
        <v>11</v>
      </c>
      <c r="E8" s="12" t="s">
        <v>134</v>
      </c>
      <c r="F8" s="12" t="s">
        <v>15</v>
      </c>
      <c r="G8" s="12" t="s">
        <v>135</v>
      </c>
      <c r="H8" s="12">
        <v>315</v>
      </c>
      <c r="I8" s="12">
        <v>50</v>
      </c>
      <c r="J8" s="12">
        <v>79.2</v>
      </c>
      <c r="K8" s="13">
        <f t="shared" si="0"/>
        <v>64.599999999999994</v>
      </c>
      <c r="L8" s="13">
        <f t="shared" si="1"/>
        <v>37.799999999999997</v>
      </c>
      <c r="M8" s="13">
        <f t="shared" si="2"/>
        <v>25.84</v>
      </c>
      <c r="N8" s="13">
        <f t="shared" si="3"/>
        <v>63.64</v>
      </c>
      <c r="O8" s="12">
        <v>7</v>
      </c>
    </row>
    <row r="9" spans="1:15" ht="20.149999999999999" customHeight="1" x14ac:dyDescent="0.25">
      <c r="A9" s="12">
        <v>8</v>
      </c>
      <c r="B9" s="12" t="s">
        <v>16</v>
      </c>
      <c r="C9" s="12" t="s">
        <v>144</v>
      </c>
      <c r="D9" s="12" t="s">
        <v>11</v>
      </c>
      <c r="E9" s="12" t="s">
        <v>134</v>
      </c>
      <c r="F9" s="12" t="s">
        <v>15</v>
      </c>
      <c r="G9" s="12" t="s">
        <v>135</v>
      </c>
      <c r="H9" s="12">
        <v>320</v>
      </c>
      <c r="I9" s="12">
        <v>38</v>
      </c>
      <c r="J9" s="12">
        <v>71.2</v>
      </c>
      <c r="K9" s="14">
        <f t="shared" si="0"/>
        <v>54.6</v>
      </c>
      <c r="L9" s="13">
        <f t="shared" si="1"/>
        <v>38.4</v>
      </c>
      <c r="M9" s="13">
        <f t="shared" si="2"/>
        <v>21.840000000000003</v>
      </c>
      <c r="N9" s="13">
        <f t="shared" si="3"/>
        <v>60.24</v>
      </c>
      <c r="O9" s="15" t="s">
        <v>252</v>
      </c>
    </row>
    <row r="10" spans="1:15" ht="20.149999999999999" customHeight="1" x14ac:dyDescent="0.25">
      <c r="A10" s="12">
        <v>9</v>
      </c>
      <c r="B10" s="12" t="s">
        <v>23</v>
      </c>
      <c r="C10" s="12" t="s">
        <v>147</v>
      </c>
      <c r="D10" s="12" t="s">
        <v>11</v>
      </c>
      <c r="E10" s="12" t="s">
        <v>134</v>
      </c>
      <c r="F10" s="12" t="s">
        <v>22</v>
      </c>
      <c r="G10" s="12" t="s">
        <v>146</v>
      </c>
      <c r="H10" s="12">
        <v>329</v>
      </c>
      <c r="I10" s="12">
        <v>49</v>
      </c>
      <c r="J10" s="12">
        <v>80.2</v>
      </c>
      <c r="K10" s="13">
        <f t="shared" si="0"/>
        <v>64.599999999999994</v>
      </c>
      <c r="L10" s="13">
        <f t="shared" si="1"/>
        <v>39.479999999999997</v>
      </c>
      <c r="M10" s="13">
        <f t="shared" si="2"/>
        <v>25.84</v>
      </c>
      <c r="N10" s="13">
        <f t="shared" si="3"/>
        <v>65.319999999999993</v>
      </c>
      <c r="O10" s="12">
        <v>1</v>
      </c>
    </row>
    <row r="11" spans="1:15" ht="20.149999999999999" customHeight="1" x14ac:dyDescent="0.25">
      <c r="A11" s="12">
        <v>10</v>
      </c>
      <c r="B11" s="12" t="s">
        <v>24</v>
      </c>
      <c r="C11" s="12" t="s">
        <v>148</v>
      </c>
      <c r="D11" s="12" t="s">
        <v>11</v>
      </c>
      <c r="E11" s="12" t="s">
        <v>134</v>
      </c>
      <c r="F11" s="12" t="s">
        <v>22</v>
      </c>
      <c r="G11" s="12" t="s">
        <v>146</v>
      </c>
      <c r="H11" s="12">
        <v>334</v>
      </c>
      <c r="I11" s="12">
        <v>42</v>
      </c>
      <c r="J11" s="12">
        <v>79.599999999999994</v>
      </c>
      <c r="K11" s="13">
        <f t="shared" si="0"/>
        <v>60.8</v>
      </c>
      <c r="L11" s="13">
        <f t="shared" si="1"/>
        <v>40.08</v>
      </c>
      <c r="M11" s="13">
        <f t="shared" si="2"/>
        <v>24.32</v>
      </c>
      <c r="N11" s="13">
        <f t="shared" si="3"/>
        <v>64.400000000000006</v>
      </c>
      <c r="O11" s="12">
        <v>2</v>
      </c>
    </row>
    <row r="12" spans="1:15" ht="20.149999999999999" customHeight="1" x14ac:dyDescent="0.25">
      <c r="A12" s="12">
        <v>11</v>
      </c>
      <c r="B12" s="12" t="s">
        <v>21</v>
      </c>
      <c r="C12" s="12" t="s">
        <v>145</v>
      </c>
      <c r="D12" s="12" t="s">
        <v>11</v>
      </c>
      <c r="E12" s="12" t="s">
        <v>134</v>
      </c>
      <c r="F12" s="12" t="s">
        <v>22</v>
      </c>
      <c r="G12" s="12" t="s">
        <v>146</v>
      </c>
      <c r="H12" s="12">
        <v>315</v>
      </c>
      <c r="I12" s="12">
        <v>50</v>
      </c>
      <c r="J12" s="12">
        <v>67.8</v>
      </c>
      <c r="K12" s="14">
        <f t="shared" si="0"/>
        <v>58.9</v>
      </c>
      <c r="L12" s="13">
        <f t="shared" si="1"/>
        <v>37.799999999999997</v>
      </c>
      <c r="M12" s="13">
        <f t="shared" si="2"/>
        <v>23.560000000000002</v>
      </c>
      <c r="N12" s="13">
        <f t="shared" si="3"/>
        <v>61.36</v>
      </c>
      <c r="O12" s="15" t="s">
        <v>253</v>
      </c>
    </row>
    <row r="13" spans="1:15" ht="20.149999999999999" customHeight="1" x14ac:dyDescent="0.25">
      <c r="A13" s="12">
        <v>12</v>
      </c>
      <c r="B13" s="12" t="s">
        <v>27</v>
      </c>
      <c r="C13" s="12" t="s">
        <v>151</v>
      </c>
      <c r="D13" s="12" t="s">
        <v>11</v>
      </c>
      <c r="E13" s="12" t="s">
        <v>134</v>
      </c>
      <c r="F13" s="12" t="s">
        <v>26</v>
      </c>
      <c r="G13" s="12" t="s">
        <v>150</v>
      </c>
      <c r="H13" s="12">
        <v>328</v>
      </c>
      <c r="I13" s="12">
        <v>59</v>
      </c>
      <c r="J13" s="12">
        <v>81.8</v>
      </c>
      <c r="K13" s="13">
        <f t="shared" si="0"/>
        <v>70.400000000000006</v>
      </c>
      <c r="L13" s="13">
        <f t="shared" si="1"/>
        <v>39.359999999999992</v>
      </c>
      <c r="M13" s="13">
        <f t="shared" si="2"/>
        <v>28.160000000000004</v>
      </c>
      <c r="N13" s="13">
        <f t="shared" si="3"/>
        <v>67.52</v>
      </c>
      <c r="O13" s="12">
        <v>1</v>
      </c>
    </row>
    <row r="14" spans="1:15" ht="20.149999999999999" customHeight="1" x14ac:dyDescent="0.25">
      <c r="A14" s="12">
        <v>13</v>
      </c>
      <c r="B14" s="12" t="s">
        <v>25</v>
      </c>
      <c r="C14" s="12" t="s">
        <v>149</v>
      </c>
      <c r="D14" s="12" t="s">
        <v>11</v>
      </c>
      <c r="E14" s="12" t="s">
        <v>134</v>
      </c>
      <c r="F14" s="12" t="s">
        <v>26</v>
      </c>
      <c r="G14" s="12" t="s">
        <v>150</v>
      </c>
      <c r="H14" s="12">
        <v>343</v>
      </c>
      <c r="I14" s="12">
        <v>31</v>
      </c>
      <c r="J14" s="12">
        <v>82.2</v>
      </c>
      <c r="K14" s="14">
        <f t="shared" si="0"/>
        <v>56.6</v>
      </c>
      <c r="L14" s="13">
        <f t="shared" si="1"/>
        <v>41.16</v>
      </c>
      <c r="M14" s="13">
        <f t="shared" si="2"/>
        <v>22.64</v>
      </c>
      <c r="N14" s="13">
        <f t="shared" si="3"/>
        <v>63.8</v>
      </c>
      <c r="O14" s="15" t="s">
        <v>254</v>
      </c>
    </row>
    <row r="15" spans="1:15" ht="20.149999999999999" customHeight="1" x14ac:dyDescent="0.25">
      <c r="A15" s="12">
        <v>14</v>
      </c>
      <c r="B15" s="12" t="s">
        <v>30</v>
      </c>
      <c r="C15" s="12" t="s">
        <v>155</v>
      </c>
      <c r="D15" s="12" t="s">
        <v>29</v>
      </c>
      <c r="E15" s="12" t="s">
        <v>153</v>
      </c>
      <c r="F15" s="12" t="s">
        <v>0</v>
      </c>
      <c r="G15" s="12" t="s">
        <v>154</v>
      </c>
      <c r="H15" s="12">
        <v>405</v>
      </c>
      <c r="I15" s="12">
        <v>70</v>
      </c>
      <c r="J15" s="12">
        <v>82.1</v>
      </c>
      <c r="K15" s="13">
        <f t="shared" si="0"/>
        <v>76.05</v>
      </c>
      <c r="L15" s="13">
        <f t="shared" si="1"/>
        <v>48.6</v>
      </c>
      <c r="M15" s="13">
        <f t="shared" si="2"/>
        <v>30.42</v>
      </c>
      <c r="N15" s="13">
        <f t="shared" si="3"/>
        <v>79.02000000000001</v>
      </c>
      <c r="O15" s="12">
        <v>1</v>
      </c>
    </row>
    <row r="16" spans="1:15" ht="20.149999999999999" customHeight="1" x14ac:dyDescent="0.25">
      <c r="A16" s="12">
        <v>15</v>
      </c>
      <c r="B16" s="12" t="s">
        <v>39</v>
      </c>
      <c r="C16" s="12" t="s">
        <v>164</v>
      </c>
      <c r="D16" s="12" t="s">
        <v>29</v>
      </c>
      <c r="E16" s="12" t="s">
        <v>153</v>
      </c>
      <c r="F16" s="12" t="s">
        <v>0</v>
      </c>
      <c r="G16" s="12" t="s">
        <v>154</v>
      </c>
      <c r="H16" s="12">
        <v>384</v>
      </c>
      <c r="I16" s="12">
        <v>81.5</v>
      </c>
      <c r="J16" s="12">
        <v>83.1</v>
      </c>
      <c r="K16" s="13">
        <f t="shared" si="0"/>
        <v>82.3</v>
      </c>
      <c r="L16" s="13">
        <f t="shared" si="1"/>
        <v>46.08</v>
      </c>
      <c r="M16" s="13">
        <f t="shared" si="2"/>
        <v>32.92</v>
      </c>
      <c r="N16" s="13">
        <f t="shared" si="3"/>
        <v>79</v>
      </c>
      <c r="O16" s="12">
        <v>2</v>
      </c>
    </row>
    <row r="17" spans="1:15" ht="20.149999999999999" customHeight="1" x14ac:dyDescent="0.25">
      <c r="A17" s="12">
        <v>16</v>
      </c>
      <c r="B17" s="12" t="s">
        <v>38</v>
      </c>
      <c r="C17" s="12" t="s">
        <v>163</v>
      </c>
      <c r="D17" s="12" t="s">
        <v>29</v>
      </c>
      <c r="E17" s="12" t="s">
        <v>153</v>
      </c>
      <c r="F17" s="12" t="s">
        <v>0</v>
      </c>
      <c r="G17" s="12" t="s">
        <v>154</v>
      </c>
      <c r="H17" s="12">
        <v>382</v>
      </c>
      <c r="I17" s="12">
        <v>74.5</v>
      </c>
      <c r="J17" s="12">
        <v>82.5</v>
      </c>
      <c r="K17" s="13">
        <f t="shared" si="0"/>
        <v>78.5</v>
      </c>
      <c r="L17" s="13">
        <f t="shared" si="1"/>
        <v>45.84</v>
      </c>
      <c r="M17" s="13">
        <f t="shared" si="2"/>
        <v>31.400000000000002</v>
      </c>
      <c r="N17" s="13">
        <f t="shared" si="3"/>
        <v>77.240000000000009</v>
      </c>
      <c r="O17" s="12">
        <v>3</v>
      </c>
    </row>
    <row r="18" spans="1:15" ht="20.149999999999999" customHeight="1" x14ac:dyDescent="0.25">
      <c r="A18" s="12">
        <v>17</v>
      </c>
      <c r="B18" s="12" t="s">
        <v>34</v>
      </c>
      <c r="C18" s="12" t="s">
        <v>159</v>
      </c>
      <c r="D18" s="12" t="s">
        <v>29</v>
      </c>
      <c r="E18" s="12" t="s">
        <v>153</v>
      </c>
      <c r="F18" s="12" t="s">
        <v>0</v>
      </c>
      <c r="G18" s="12" t="s">
        <v>154</v>
      </c>
      <c r="H18" s="12">
        <v>358</v>
      </c>
      <c r="I18" s="12">
        <v>81</v>
      </c>
      <c r="J18" s="12">
        <v>89.5</v>
      </c>
      <c r="K18" s="13">
        <f t="shared" si="0"/>
        <v>85.25</v>
      </c>
      <c r="L18" s="13">
        <f t="shared" si="1"/>
        <v>42.959999999999994</v>
      </c>
      <c r="M18" s="13">
        <f t="shared" si="2"/>
        <v>34.1</v>
      </c>
      <c r="N18" s="13">
        <f t="shared" si="3"/>
        <v>77.06</v>
      </c>
      <c r="O18" s="12">
        <v>4</v>
      </c>
    </row>
    <row r="19" spans="1:15" ht="20.149999999999999" customHeight="1" x14ac:dyDescent="0.25">
      <c r="A19" s="12">
        <v>18</v>
      </c>
      <c r="B19" s="12" t="s">
        <v>37</v>
      </c>
      <c r="C19" s="12" t="s">
        <v>162</v>
      </c>
      <c r="D19" s="12" t="s">
        <v>29</v>
      </c>
      <c r="E19" s="12" t="s">
        <v>153</v>
      </c>
      <c r="F19" s="12" t="s">
        <v>0</v>
      </c>
      <c r="G19" s="12" t="s">
        <v>154</v>
      </c>
      <c r="H19" s="12">
        <v>381</v>
      </c>
      <c r="I19" s="12">
        <v>85</v>
      </c>
      <c r="J19" s="12">
        <v>71.099999999999994</v>
      </c>
      <c r="K19" s="13">
        <f t="shared" si="0"/>
        <v>78.05</v>
      </c>
      <c r="L19" s="13">
        <f t="shared" si="1"/>
        <v>45.72</v>
      </c>
      <c r="M19" s="13">
        <f t="shared" si="2"/>
        <v>31.22</v>
      </c>
      <c r="N19" s="13">
        <f t="shared" si="3"/>
        <v>76.94</v>
      </c>
      <c r="O19" s="12">
        <v>5</v>
      </c>
    </row>
    <row r="20" spans="1:15" ht="20.149999999999999" customHeight="1" x14ac:dyDescent="0.25">
      <c r="A20" s="12">
        <v>19</v>
      </c>
      <c r="B20" s="12" t="s">
        <v>35</v>
      </c>
      <c r="C20" s="12" t="s">
        <v>160</v>
      </c>
      <c r="D20" s="12" t="s">
        <v>29</v>
      </c>
      <c r="E20" s="12" t="s">
        <v>153</v>
      </c>
      <c r="F20" s="12" t="s">
        <v>0</v>
      </c>
      <c r="G20" s="12" t="s">
        <v>154</v>
      </c>
      <c r="H20" s="12">
        <v>354</v>
      </c>
      <c r="I20" s="12">
        <v>87.5</v>
      </c>
      <c r="J20" s="12">
        <v>81.099999999999994</v>
      </c>
      <c r="K20" s="13">
        <f t="shared" si="0"/>
        <v>84.3</v>
      </c>
      <c r="L20" s="13">
        <f t="shared" si="1"/>
        <v>42.48</v>
      </c>
      <c r="M20" s="13">
        <f t="shared" si="2"/>
        <v>33.72</v>
      </c>
      <c r="N20" s="13">
        <f t="shared" si="3"/>
        <v>76.199999999999989</v>
      </c>
      <c r="O20" s="12">
        <v>6</v>
      </c>
    </row>
    <row r="21" spans="1:15" ht="20.149999999999999" customHeight="1" x14ac:dyDescent="0.25">
      <c r="A21" s="12">
        <v>20</v>
      </c>
      <c r="B21" s="12" t="s">
        <v>28</v>
      </c>
      <c r="C21" s="12" t="s">
        <v>152</v>
      </c>
      <c r="D21" s="12" t="s">
        <v>29</v>
      </c>
      <c r="E21" s="12" t="s">
        <v>153</v>
      </c>
      <c r="F21" s="12" t="s">
        <v>0</v>
      </c>
      <c r="G21" s="12" t="s">
        <v>154</v>
      </c>
      <c r="H21" s="12">
        <v>346</v>
      </c>
      <c r="I21" s="12">
        <v>82</v>
      </c>
      <c r="J21" s="12">
        <v>86.1</v>
      </c>
      <c r="K21" s="13">
        <f t="shared" si="0"/>
        <v>84.05</v>
      </c>
      <c r="L21" s="13">
        <f t="shared" si="1"/>
        <v>41.52</v>
      </c>
      <c r="M21" s="13">
        <f t="shared" si="2"/>
        <v>33.619999999999997</v>
      </c>
      <c r="N21" s="13">
        <f t="shared" si="3"/>
        <v>75.14</v>
      </c>
      <c r="O21" s="12">
        <v>7</v>
      </c>
    </row>
    <row r="22" spans="1:15" ht="20.149999999999999" customHeight="1" x14ac:dyDescent="0.25">
      <c r="A22" s="12">
        <v>21</v>
      </c>
      <c r="B22" s="12" t="s">
        <v>42</v>
      </c>
      <c r="C22" s="12" t="s">
        <v>167</v>
      </c>
      <c r="D22" s="12" t="s">
        <v>29</v>
      </c>
      <c r="E22" s="12" t="s">
        <v>153</v>
      </c>
      <c r="F22" s="12" t="s">
        <v>0</v>
      </c>
      <c r="G22" s="12" t="s">
        <v>154</v>
      </c>
      <c r="H22" s="12">
        <v>350</v>
      </c>
      <c r="I22" s="12">
        <v>76.5</v>
      </c>
      <c r="J22" s="12">
        <v>77.099999999999994</v>
      </c>
      <c r="K22" s="13">
        <f t="shared" si="0"/>
        <v>76.8</v>
      </c>
      <c r="L22" s="13">
        <f t="shared" si="1"/>
        <v>42</v>
      </c>
      <c r="M22" s="13">
        <f t="shared" si="2"/>
        <v>30.72</v>
      </c>
      <c r="N22" s="13">
        <f t="shared" si="3"/>
        <v>72.72</v>
      </c>
      <c r="O22" s="12">
        <v>8</v>
      </c>
    </row>
    <row r="23" spans="1:15" ht="20.149999999999999" customHeight="1" x14ac:dyDescent="0.25">
      <c r="A23" s="12">
        <v>22</v>
      </c>
      <c r="B23" s="12" t="s">
        <v>36</v>
      </c>
      <c r="C23" s="12" t="s">
        <v>161</v>
      </c>
      <c r="D23" s="12" t="s">
        <v>29</v>
      </c>
      <c r="E23" s="12" t="s">
        <v>153</v>
      </c>
      <c r="F23" s="12" t="s">
        <v>0</v>
      </c>
      <c r="G23" s="12" t="s">
        <v>154</v>
      </c>
      <c r="H23" s="12">
        <v>342</v>
      </c>
      <c r="I23" s="12">
        <v>71</v>
      </c>
      <c r="J23" s="12">
        <v>81</v>
      </c>
      <c r="K23" s="13">
        <f t="shared" si="0"/>
        <v>76</v>
      </c>
      <c r="L23" s="13">
        <f t="shared" si="1"/>
        <v>41.04</v>
      </c>
      <c r="M23" s="13">
        <f t="shared" si="2"/>
        <v>30.400000000000002</v>
      </c>
      <c r="N23" s="13">
        <f t="shared" si="3"/>
        <v>71.44</v>
      </c>
      <c r="O23" s="12">
        <v>9</v>
      </c>
    </row>
    <row r="24" spans="1:15" ht="20.149999999999999" customHeight="1" x14ac:dyDescent="0.25">
      <c r="A24" s="12">
        <v>23</v>
      </c>
      <c r="B24" s="12" t="s">
        <v>40</v>
      </c>
      <c r="C24" s="12" t="s">
        <v>165</v>
      </c>
      <c r="D24" s="12" t="s">
        <v>29</v>
      </c>
      <c r="E24" s="12" t="s">
        <v>153</v>
      </c>
      <c r="F24" s="12" t="s">
        <v>0</v>
      </c>
      <c r="G24" s="12" t="s">
        <v>154</v>
      </c>
      <c r="H24" s="12">
        <v>361</v>
      </c>
      <c r="I24" s="12">
        <v>72.5</v>
      </c>
      <c r="J24" s="12">
        <v>65.5</v>
      </c>
      <c r="K24" s="13">
        <f t="shared" si="0"/>
        <v>69</v>
      </c>
      <c r="L24" s="13">
        <f t="shared" si="1"/>
        <v>43.32</v>
      </c>
      <c r="M24" s="13">
        <f t="shared" si="2"/>
        <v>27.6</v>
      </c>
      <c r="N24" s="13">
        <f t="shared" si="3"/>
        <v>70.92</v>
      </c>
      <c r="O24" s="12">
        <v>10</v>
      </c>
    </row>
    <row r="25" spans="1:15" ht="20.149999999999999" customHeight="1" x14ac:dyDescent="0.25">
      <c r="A25" s="12">
        <v>24</v>
      </c>
      <c r="B25" s="12" t="s">
        <v>33</v>
      </c>
      <c r="C25" s="12" t="s">
        <v>158</v>
      </c>
      <c r="D25" s="12" t="s">
        <v>29</v>
      </c>
      <c r="E25" s="12" t="s">
        <v>153</v>
      </c>
      <c r="F25" s="12" t="s">
        <v>0</v>
      </c>
      <c r="G25" s="12" t="s">
        <v>154</v>
      </c>
      <c r="H25" s="12">
        <v>361</v>
      </c>
      <c r="I25" s="12">
        <v>63</v>
      </c>
      <c r="J25" s="12">
        <v>74.599999999999994</v>
      </c>
      <c r="K25" s="13">
        <f t="shared" si="0"/>
        <v>68.8</v>
      </c>
      <c r="L25" s="13">
        <f t="shared" si="1"/>
        <v>43.32</v>
      </c>
      <c r="M25" s="13">
        <f t="shared" si="2"/>
        <v>27.52</v>
      </c>
      <c r="N25" s="13">
        <f t="shared" si="3"/>
        <v>70.84</v>
      </c>
      <c r="O25" s="12">
        <v>11</v>
      </c>
    </row>
    <row r="26" spans="1:15" ht="20.149999999999999" customHeight="1" x14ac:dyDescent="0.25">
      <c r="A26" s="12">
        <v>25</v>
      </c>
      <c r="B26" s="12" t="s">
        <v>41</v>
      </c>
      <c r="C26" s="12" t="s">
        <v>166</v>
      </c>
      <c r="D26" s="12" t="s">
        <v>29</v>
      </c>
      <c r="E26" s="12" t="s">
        <v>153</v>
      </c>
      <c r="F26" s="12" t="s">
        <v>0</v>
      </c>
      <c r="G26" s="12" t="s">
        <v>154</v>
      </c>
      <c r="H26" s="12">
        <v>332</v>
      </c>
      <c r="I26" s="12">
        <v>71</v>
      </c>
      <c r="J26" s="12">
        <v>66.3</v>
      </c>
      <c r="K26" s="13">
        <f t="shared" si="0"/>
        <v>68.650000000000006</v>
      </c>
      <c r="L26" s="13">
        <f t="shared" si="1"/>
        <v>39.840000000000003</v>
      </c>
      <c r="M26" s="13">
        <f t="shared" si="2"/>
        <v>27.460000000000004</v>
      </c>
      <c r="N26" s="13">
        <f t="shared" si="3"/>
        <v>67.300000000000011</v>
      </c>
      <c r="O26" s="12">
        <v>12</v>
      </c>
    </row>
    <row r="27" spans="1:15" ht="20.149999999999999" customHeight="1" x14ac:dyDescent="0.25">
      <c r="A27" s="12">
        <v>26</v>
      </c>
      <c r="B27" s="12" t="s">
        <v>32</v>
      </c>
      <c r="C27" s="12" t="s">
        <v>157</v>
      </c>
      <c r="D27" s="12" t="s">
        <v>29</v>
      </c>
      <c r="E27" s="12" t="s">
        <v>153</v>
      </c>
      <c r="F27" s="12" t="s">
        <v>0</v>
      </c>
      <c r="G27" s="12" t="s">
        <v>154</v>
      </c>
      <c r="H27" s="12">
        <v>331</v>
      </c>
      <c r="I27" s="12">
        <v>71.5</v>
      </c>
      <c r="J27" s="12">
        <v>64.900000000000006</v>
      </c>
      <c r="K27" s="13">
        <f t="shared" si="0"/>
        <v>68.2</v>
      </c>
      <c r="L27" s="13">
        <f t="shared" si="1"/>
        <v>39.72</v>
      </c>
      <c r="M27" s="13">
        <f t="shared" si="2"/>
        <v>27.28</v>
      </c>
      <c r="N27" s="13">
        <f t="shared" si="3"/>
        <v>67</v>
      </c>
      <c r="O27" s="12">
        <v>13</v>
      </c>
    </row>
    <row r="28" spans="1:15" ht="20.149999999999999" customHeight="1" x14ac:dyDescent="0.25">
      <c r="A28" s="12">
        <v>27</v>
      </c>
      <c r="B28" s="12" t="s">
        <v>31</v>
      </c>
      <c r="C28" s="12" t="s">
        <v>156</v>
      </c>
      <c r="D28" s="12" t="s">
        <v>29</v>
      </c>
      <c r="E28" s="12" t="s">
        <v>153</v>
      </c>
      <c r="F28" s="12" t="s">
        <v>0</v>
      </c>
      <c r="G28" s="12" t="s">
        <v>154</v>
      </c>
      <c r="H28" s="12">
        <v>334</v>
      </c>
      <c r="I28" s="12">
        <v>57</v>
      </c>
      <c r="J28" s="12">
        <v>68.8</v>
      </c>
      <c r="K28" s="13">
        <f t="shared" si="0"/>
        <v>62.9</v>
      </c>
      <c r="L28" s="13">
        <f t="shared" si="1"/>
        <v>40.08</v>
      </c>
      <c r="M28" s="13">
        <f t="shared" si="2"/>
        <v>25.16</v>
      </c>
      <c r="N28" s="13">
        <f t="shared" si="3"/>
        <v>65.239999999999995</v>
      </c>
      <c r="O28" s="12">
        <v>14</v>
      </c>
    </row>
    <row r="29" spans="1:15" ht="20.149999999999999" customHeight="1" x14ac:dyDescent="0.25">
      <c r="A29" s="12">
        <v>28</v>
      </c>
      <c r="B29" s="12" t="s">
        <v>43</v>
      </c>
      <c r="C29" s="12" t="s">
        <v>168</v>
      </c>
      <c r="D29" s="12" t="s">
        <v>29</v>
      </c>
      <c r="E29" s="12" t="s">
        <v>153</v>
      </c>
      <c r="F29" s="12" t="s">
        <v>0</v>
      </c>
      <c r="G29" s="12" t="s">
        <v>154</v>
      </c>
      <c r="H29" s="12">
        <v>331</v>
      </c>
      <c r="I29" s="12">
        <v>41</v>
      </c>
      <c r="J29" s="12">
        <v>51.9</v>
      </c>
      <c r="K29" s="14">
        <f t="shared" si="0"/>
        <v>46.45</v>
      </c>
      <c r="L29" s="13">
        <f t="shared" si="1"/>
        <v>39.72</v>
      </c>
      <c r="M29" s="13">
        <f t="shared" si="2"/>
        <v>18.580000000000002</v>
      </c>
      <c r="N29" s="13">
        <f t="shared" si="3"/>
        <v>58.3</v>
      </c>
      <c r="O29" s="15" t="s">
        <v>255</v>
      </c>
    </row>
    <row r="30" spans="1:15" ht="20.149999999999999" customHeight="1" x14ac:dyDescent="0.25">
      <c r="A30" s="12">
        <v>29</v>
      </c>
      <c r="B30" s="12" t="s">
        <v>70</v>
      </c>
      <c r="C30" s="12" t="s">
        <v>196</v>
      </c>
      <c r="D30" s="12" t="s">
        <v>45</v>
      </c>
      <c r="E30" s="12" t="s">
        <v>170</v>
      </c>
      <c r="F30" s="12" t="s">
        <v>0</v>
      </c>
      <c r="G30" s="12" t="s">
        <v>171</v>
      </c>
      <c r="H30" s="12">
        <v>384</v>
      </c>
      <c r="I30" s="12">
        <v>77</v>
      </c>
      <c r="J30" s="12">
        <v>83.8</v>
      </c>
      <c r="K30" s="13">
        <f t="shared" si="0"/>
        <v>80.400000000000006</v>
      </c>
      <c r="L30" s="13">
        <f t="shared" si="1"/>
        <v>46.08</v>
      </c>
      <c r="M30" s="13">
        <f t="shared" si="2"/>
        <v>32.160000000000004</v>
      </c>
      <c r="N30" s="13">
        <f t="shared" si="3"/>
        <v>78.240000000000009</v>
      </c>
      <c r="O30" s="12">
        <v>1</v>
      </c>
    </row>
    <row r="31" spans="1:15" ht="20.149999999999999" customHeight="1" x14ac:dyDescent="0.25">
      <c r="A31" s="12">
        <v>30</v>
      </c>
      <c r="B31" s="12" t="s">
        <v>59</v>
      </c>
      <c r="C31" s="12" t="s">
        <v>185</v>
      </c>
      <c r="D31" s="12" t="s">
        <v>45</v>
      </c>
      <c r="E31" s="12" t="s">
        <v>170</v>
      </c>
      <c r="F31" s="12" t="s">
        <v>0</v>
      </c>
      <c r="G31" s="12" t="s">
        <v>171</v>
      </c>
      <c r="H31" s="12">
        <v>391</v>
      </c>
      <c r="I31" s="12">
        <v>70</v>
      </c>
      <c r="J31" s="12">
        <v>84.8</v>
      </c>
      <c r="K31" s="13">
        <f t="shared" si="0"/>
        <v>77.400000000000006</v>
      </c>
      <c r="L31" s="13">
        <f t="shared" si="1"/>
        <v>46.92</v>
      </c>
      <c r="M31" s="13">
        <f t="shared" si="2"/>
        <v>30.960000000000004</v>
      </c>
      <c r="N31" s="13">
        <f t="shared" si="3"/>
        <v>77.88000000000001</v>
      </c>
      <c r="O31" s="12">
        <v>2</v>
      </c>
    </row>
    <row r="32" spans="1:15" ht="20.149999999999999" customHeight="1" x14ac:dyDescent="0.25">
      <c r="A32" s="12">
        <v>31</v>
      </c>
      <c r="B32" s="12" t="s">
        <v>60</v>
      </c>
      <c r="C32" s="12" t="s">
        <v>186</v>
      </c>
      <c r="D32" s="12" t="s">
        <v>45</v>
      </c>
      <c r="E32" s="12" t="s">
        <v>170</v>
      </c>
      <c r="F32" s="12" t="s">
        <v>0</v>
      </c>
      <c r="G32" s="12" t="s">
        <v>171</v>
      </c>
      <c r="H32" s="12">
        <v>396</v>
      </c>
      <c r="I32" s="12">
        <v>66</v>
      </c>
      <c r="J32" s="12">
        <v>79.8</v>
      </c>
      <c r="K32" s="13">
        <f t="shared" si="0"/>
        <v>72.900000000000006</v>
      </c>
      <c r="L32" s="13">
        <f t="shared" si="1"/>
        <v>47.52</v>
      </c>
      <c r="M32" s="13">
        <f t="shared" si="2"/>
        <v>29.160000000000004</v>
      </c>
      <c r="N32" s="13">
        <f t="shared" si="3"/>
        <v>76.680000000000007</v>
      </c>
      <c r="O32" s="12">
        <v>3</v>
      </c>
    </row>
    <row r="33" spans="1:15" ht="20.149999999999999" customHeight="1" x14ac:dyDescent="0.25">
      <c r="A33" s="12">
        <v>32</v>
      </c>
      <c r="B33" s="12" t="s">
        <v>56</v>
      </c>
      <c r="C33" s="12" t="s">
        <v>182</v>
      </c>
      <c r="D33" s="12" t="s">
        <v>45</v>
      </c>
      <c r="E33" s="12" t="s">
        <v>170</v>
      </c>
      <c r="F33" s="12" t="s">
        <v>0</v>
      </c>
      <c r="G33" s="12" t="s">
        <v>171</v>
      </c>
      <c r="H33" s="12">
        <v>362</v>
      </c>
      <c r="I33" s="12">
        <v>75</v>
      </c>
      <c r="J33" s="12">
        <v>88.8</v>
      </c>
      <c r="K33" s="13">
        <f t="shared" si="0"/>
        <v>81.900000000000006</v>
      </c>
      <c r="L33" s="13">
        <f t="shared" si="1"/>
        <v>43.440000000000005</v>
      </c>
      <c r="M33" s="13">
        <f t="shared" si="2"/>
        <v>32.760000000000005</v>
      </c>
      <c r="N33" s="13">
        <f t="shared" si="3"/>
        <v>76.200000000000017</v>
      </c>
      <c r="O33" s="12">
        <v>4</v>
      </c>
    </row>
    <row r="34" spans="1:15" ht="20.149999999999999" customHeight="1" x14ac:dyDescent="0.25">
      <c r="A34" s="12">
        <v>33</v>
      </c>
      <c r="B34" s="12" t="s">
        <v>66</v>
      </c>
      <c r="C34" s="12" t="s">
        <v>192</v>
      </c>
      <c r="D34" s="12" t="s">
        <v>45</v>
      </c>
      <c r="E34" s="12" t="s">
        <v>170</v>
      </c>
      <c r="F34" s="12" t="s">
        <v>0</v>
      </c>
      <c r="G34" s="12" t="s">
        <v>171</v>
      </c>
      <c r="H34" s="12">
        <v>384</v>
      </c>
      <c r="I34" s="12">
        <v>60</v>
      </c>
      <c r="J34" s="12">
        <v>89.8</v>
      </c>
      <c r="K34" s="13">
        <f t="shared" ref="K34:K65" si="4">(I34+J34)/2</f>
        <v>74.900000000000006</v>
      </c>
      <c r="L34" s="13">
        <f t="shared" ref="L34:L65" si="5">H34/5*0.6</f>
        <v>46.08</v>
      </c>
      <c r="M34" s="13">
        <f t="shared" ref="M34:M65" si="6">K34*0.4</f>
        <v>29.960000000000004</v>
      </c>
      <c r="N34" s="13">
        <f t="shared" ref="N34:N65" si="7">L34+M34</f>
        <v>76.040000000000006</v>
      </c>
      <c r="O34" s="12">
        <v>5</v>
      </c>
    </row>
    <row r="35" spans="1:15" ht="20.149999999999999" customHeight="1" x14ac:dyDescent="0.25">
      <c r="A35" s="12">
        <v>34</v>
      </c>
      <c r="B35" s="12" t="s">
        <v>53</v>
      </c>
      <c r="C35" s="12" t="s">
        <v>179</v>
      </c>
      <c r="D35" s="12" t="s">
        <v>45</v>
      </c>
      <c r="E35" s="12" t="s">
        <v>170</v>
      </c>
      <c r="F35" s="12" t="s">
        <v>0</v>
      </c>
      <c r="G35" s="12" t="s">
        <v>171</v>
      </c>
      <c r="H35" s="12">
        <v>386</v>
      </c>
      <c r="I35" s="12">
        <v>67</v>
      </c>
      <c r="J35" s="12">
        <v>80.400000000000006</v>
      </c>
      <c r="K35" s="13">
        <f t="shared" si="4"/>
        <v>73.7</v>
      </c>
      <c r="L35" s="13">
        <f t="shared" si="5"/>
        <v>46.32</v>
      </c>
      <c r="M35" s="13">
        <f t="shared" si="6"/>
        <v>29.480000000000004</v>
      </c>
      <c r="N35" s="13">
        <f t="shared" si="7"/>
        <v>75.800000000000011</v>
      </c>
      <c r="O35" s="12">
        <v>6</v>
      </c>
    </row>
    <row r="36" spans="1:15" ht="20.149999999999999" customHeight="1" x14ac:dyDescent="0.25">
      <c r="A36" s="12">
        <v>35</v>
      </c>
      <c r="B36" s="12" t="s">
        <v>86</v>
      </c>
      <c r="C36" s="12" t="s">
        <v>212</v>
      </c>
      <c r="D36" s="12" t="s">
        <v>45</v>
      </c>
      <c r="E36" s="12" t="s">
        <v>170</v>
      </c>
      <c r="F36" s="12" t="s">
        <v>0</v>
      </c>
      <c r="G36" s="12" t="s">
        <v>171</v>
      </c>
      <c r="H36" s="12">
        <v>376</v>
      </c>
      <c r="I36" s="12">
        <v>69</v>
      </c>
      <c r="J36" s="12">
        <v>83.2</v>
      </c>
      <c r="K36" s="13">
        <f t="shared" si="4"/>
        <v>76.099999999999994</v>
      </c>
      <c r="L36" s="13">
        <f t="shared" si="5"/>
        <v>45.12</v>
      </c>
      <c r="M36" s="13">
        <f t="shared" si="6"/>
        <v>30.439999999999998</v>
      </c>
      <c r="N36" s="13">
        <f t="shared" si="7"/>
        <v>75.56</v>
      </c>
      <c r="O36" s="12">
        <v>7</v>
      </c>
    </row>
    <row r="37" spans="1:15" ht="20.149999999999999" customHeight="1" x14ac:dyDescent="0.25">
      <c r="A37" s="12">
        <v>36</v>
      </c>
      <c r="B37" s="12" t="s">
        <v>49</v>
      </c>
      <c r="C37" s="12" t="s">
        <v>175</v>
      </c>
      <c r="D37" s="12" t="s">
        <v>45</v>
      </c>
      <c r="E37" s="12" t="s">
        <v>170</v>
      </c>
      <c r="F37" s="12" t="s">
        <v>0</v>
      </c>
      <c r="G37" s="12" t="s">
        <v>171</v>
      </c>
      <c r="H37" s="12">
        <v>381</v>
      </c>
      <c r="I37" s="12">
        <v>63</v>
      </c>
      <c r="J37" s="12">
        <v>85.6</v>
      </c>
      <c r="K37" s="13">
        <f t="shared" si="4"/>
        <v>74.3</v>
      </c>
      <c r="L37" s="13">
        <f t="shared" si="5"/>
        <v>45.72</v>
      </c>
      <c r="M37" s="13">
        <f t="shared" si="6"/>
        <v>29.72</v>
      </c>
      <c r="N37" s="13">
        <f t="shared" si="7"/>
        <v>75.44</v>
      </c>
      <c r="O37" s="12">
        <v>8</v>
      </c>
    </row>
    <row r="38" spans="1:15" ht="20.149999999999999" customHeight="1" x14ac:dyDescent="0.25">
      <c r="A38" s="12">
        <v>37</v>
      </c>
      <c r="B38" s="12" t="s">
        <v>69</v>
      </c>
      <c r="C38" s="12" t="s">
        <v>195</v>
      </c>
      <c r="D38" s="12" t="s">
        <v>45</v>
      </c>
      <c r="E38" s="12" t="s">
        <v>170</v>
      </c>
      <c r="F38" s="12" t="s">
        <v>0</v>
      </c>
      <c r="G38" s="12" t="s">
        <v>171</v>
      </c>
      <c r="H38" s="12">
        <v>370</v>
      </c>
      <c r="I38" s="12">
        <v>70</v>
      </c>
      <c r="J38" s="12">
        <v>83.4</v>
      </c>
      <c r="K38" s="13">
        <f t="shared" si="4"/>
        <v>76.7</v>
      </c>
      <c r="L38" s="13">
        <f t="shared" si="5"/>
        <v>44.4</v>
      </c>
      <c r="M38" s="13">
        <f t="shared" si="6"/>
        <v>30.680000000000003</v>
      </c>
      <c r="N38" s="13">
        <f t="shared" si="7"/>
        <v>75.08</v>
      </c>
      <c r="O38" s="12">
        <v>9</v>
      </c>
    </row>
    <row r="39" spans="1:15" ht="20.149999999999999" customHeight="1" x14ac:dyDescent="0.25">
      <c r="A39" s="12">
        <v>38</v>
      </c>
      <c r="B39" s="12" t="s">
        <v>78</v>
      </c>
      <c r="C39" s="12" t="s">
        <v>204</v>
      </c>
      <c r="D39" s="12" t="s">
        <v>45</v>
      </c>
      <c r="E39" s="12" t="s">
        <v>170</v>
      </c>
      <c r="F39" s="12" t="s">
        <v>0</v>
      </c>
      <c r="G39" s="12" t="s">
        <v>171</v>
      </c>
      <c r="H39" s="12">
        <v>362</v>
      </c>
      <c r="I39" s="12">
        <v>77</v>
      </c>
      <c r="J39" s="12">
        <v>80.8</v>
      </c>
      <c r="K39" s="13">
        <f t="shared" si="4"/>
        <v>78.900000000000006</v>
      </c>
      <c r="L39" s="13">
        <f t="shared" si="5"/>
        <v>43.440000000000005</v>
      </c>
      <c r="M39" s="13">
        <f t="shared" si="6"/>
        <v>31.560000000000002</v>
      </c>
      <c r="N39" s="13">
        <f t="shared" si="7"/>
        <v>75</v>
      </c>
      <c r="O39" s="12">
        <v>10</v>
      </c>
    </row>
    <row r="40" spans="1:15" ht="20.149999999999999" customHeight="1" x14ac:dyDescent="0.25">
      <c r="A40" s="12">
        <v>39</v>
      </c>
      <c r="B40" s="12" t="s">
        <v>93</v>
      </c>
      <c r="C40" s="12" t="s">
        <v>219</v>
      </c>
      <c r="D40" s="12" t="s">
        <v>45</v>
      </c>
      <c r="E40" s="12" t="s">
        <v>170</v>
      </c>
      <c r="F40" s="12" t="s">
        <v>0</v>
      </c>
      <c r="G40" s="12" t="s">
        <v>171</v>
      </c>
      <c r="H40" s="12">
        <v>374</v>
      </c>
      <c r="I40" s="12">
        <v>66</v>
      </c>
      <c r="J40" s="12">
        <v>84.6</v>
      </c>
      <c r="K40" s="13">
        <f t="shared" si="4"/>
        <v>75.3</v>
      </c>
      <c r="L40" s="13">
        <f t="shared" si="5"/>
        <v>44.879999999999995</v>
      </c>
      <c r="M40" s="13">
        <f t="shared" si="6"/>
        <v>30.12</v>
      </c>
      <c r="N40" s="13">
        <f t="shared" si="7"/>
        <v>75</v>
      </c>
      <c r="O40" s="12">
        <v>11</v>
      </c>
    </row>
    <row r="41" spans="1:15" ht="20.149999999999999" customHeight="1" x14ac:dyDescent="0.25">
      <c r="A41" s="12">
        <v>40</v>
      </c>
      <c r="B41" s="12" t="s">
        <v>87</v>
      </c>
      <c r="C41" s="12" t="s">
        <v>213</v>
      </c>
      <c r="D41" s="12" t="s">
        <v>45</v>
      </c>
      <c r="E41" s="12" t="s">
        <v>170</v>
      </c>
      <c r="F41" s="12" t="s">
        <v>0</v>
      </c>
      <c r="G41" s="12" t="s">
        <v>171</v>
      </c>
      <c r="H41" s="12">
        <v>379</v>
      </c>
      <c r="I41" s="12">
        <v>65</v>
      </c>
      <c r="J41" s="12">
        <v>79.400000000000006</v>
      </c>
      <c r="K41" s="13">
        <f t="shared" si="4"/>
        <v>72.2</v>
      </c>
      <c r="L41" s="13">
        <f t="shared" si="5"/>
        <v>45.48</v>
      </c>
      <c r="M41" s="13">
        <f t="shared" si="6"/>
        <v>28.880000000000003</v>
      </c>
      <c r="N41" s="13">
        <f t="shared" si="7"/>
        <v>74.36</v>
      </c>
      <c r="O41" s="12">
        <v>12</v>
      </c>
    </row>
    <row r="42" spans="1:15" ht="20.149999999999999" customHeight="1" x14ac:dyDescent="0.25">
      <c r="A42" s="12">
        <v>41</v>
      </c>
      <c r="B42" s="12" t="s">
        <v>82</v>
      </c>
      <c r="C42" s="12" t="s">
        <v>208</v>
      </c>
      <c r="D42" s="12" t="s">
        <v>45</v>
      </c>
      <c r="E42" s="12" t="s">
        <v>170</v>
      </c>
      <c r="F42" s="12" t="s">
        <v>0</v>
      </c>
      <c r="G42" s="12" t="s">
        <v>171</v>
      </c>
      <c r="H42" s="12">
        <v>386</v>
      </c>
      <c r="I42" s="12">
        <v>58</v>
      </c>
      <c r="J42" s="12">
        <v>82</v>
      </c>
      <c r="K42" s="13">
        <f t="shared" si="4"/>
        <v>70</v>
      </c>
      <c r="L42" s="13">
        <f t="shared" si="5"/>
        <v>46.32</v>
      </c>
      <c r="M42" s="13">
        <f t="shared" si="6"/>
        <v>28</v>
      </c>
      <c r="N42" s="13">
        <f t="shared" si="7"/>
        <v>74.319999999999993</v>
      </c>
      <c r="O42" s="12">
        <v>13</v>
      </c>
    </row>
    <row r="43" spans="1:15" ht="20.149999999999999" customHeight="1" x14ac:dyDescent="0.25">
      <c r="A43" s="12">
        <v>42</v>
      </c>
      <c r="B43" s="12" t="s">
        <v>81</v>
      </c>
      <c r="C43" s="12" t="s">
        <v>207</v>
      </c>
      <c r="D43" s="12" t="s">
        <v>45</v>
      </c>
      <c r="E43" s="12" t="s">
        <v>170</v>
      </c>
      <c r="F43" s="12" t="s">
        <v>0</v>
      </c>
      <c r="G43" s="12" t="s">
        <v>171</v>
      </c>
      <c r="H43" s="12">
        <v>368</v>
      </c>
      <c r="I43" s="12">
        <v>66</v>
      </c>
      <c r="J43" s="12">
        <v>84</v>
      </c>
      <c r="K43" s="13">
        <f t="shared" si="4"/>
        <v>75</v>
      </c>
      <c r="L43" s="13">
        <f t="shared" si="5"/>
        <v>44.16</v>
      </c>
      <c r="M43" s="13">
        <f t="shared" si="6"/>
        <v>30</v>
      </c>
      <c r="N43" s="13">
        <f t="shared" si="7"/>
        <v>74.16</v>
      </c>
      <c r="O43" s="12">
        <v>14</v>
      </c>
    </row>
    <row r="44" spans="1:15" ht="20.149999999999999" customHeight="1" x14ac:dyDescent="0.25">
      <c r="A44" s="12">
        <v>43</v>
      </c>
      <c r="B44" s="12" t="s">
        <v>77</v>
      </c>
      <c r="C44" s="12" t="s">
        <v>203</v>
      </c>
      <c r="D44" s="12" t="s">
        <v>45</v>
      </c>
      <c r="E44" s="12" t="s">
        <v>170</v>
      </c>
      <c r="F44" s="12" t="s">
        <v>0</v>
      </c>
      <c r="G44" s="12" t="s">
        <v>171</v>
      </c>
      <c r="H44" s="12">
        <v>390</v>
      </c>
      <c r="I44" s="12">
        <v>65</v>
      </c>
      <c r="J44" s="12">
        <v>69.400000000000006</v>
      </c>
      <c r="K44" s="13">
        <f t="shared" si="4"/>
        <v>67.2</v>
      </c>
      <c r="L44" s="13">
        <f t="shared" si="5"/>
        <v>46.8</v>
      </c>
      <c r="M44" s="13">
        <f t="shared" si="6"/>
        <v>26.880000000000003</v>
      </c>
      <c r="N44" s="13">
        <f t="shared" si="7"/>
        <v>73.680000000000007</v>
      </c>
      <c r="O44" s="12">
        <v>15</v>
      </c>
    </row>
    <row r="45" spans="1:15" ht="20.149999999999999" customHeight="1" x14ac:dyDescent="0.25">
      <c r="A45" s="12">
        <v>44</v>
      </c>
      <c r="B45" s="12" t="s">
        <v>83</v>
      </c>
      <c r="C45" s="12" t="s">
        <v>209</v>
      </c>
      <c r="D45" s="12" t="s">
        <v>45</v>
      </c>
      <c r="E45" s="12" t="s">
        <v>170</v>
      </c>
      <c r="F45" s="12" t="s">
        <v>0</v>
      </c>
      <c r="G45" s="12" t="s">
        <v>171</v>
      </c>
      <c r="H45" s="12">
        <v>367</v>
      </c>
      <c r="I45" s="12">
        <v>66</v>
      </c>
      <c r="J45" s="12">
        <v>81.599999999999994</v>
      </c>
      <c r="K45" s="13">
        <f t="shared" si="4"/>
        <v>73.8</v>
      </c>
      <c r="L45" s="13">
        <f t="shared" si="5"/>
        <v>44.04</v>
      </c>
      <c r="M45" s="13">
        <f t="shared" si="6"/>
        <v>29.52</v>
      </c>
      <c r="N45" s="13">
        <f t="shared" si="7"/>
        <v>73.56</v>
      </c>
      <c r="O45" s="12">
        <v>16</v>
      </c>
    </row>
    <row r="46" spans="1:15" ht="20.149999999999999" customHeight="1" x14ac:dyDescent="0.25">
      <c r="A46" s="12">
        <v>45</v>
      </c>
      <c r="B46" s="12" t="s">
        <v>46</v>
      </c>
      <c r="C46" s="12" t="s">
        <v>172</v>
      </c>
      <c r="D46" s="12" t="s">
        <v>45</v>
      </c>
      <c r="E46" s="12" t="s">
        <v>170</v>
      </c>
      <c r="F46" s="12" t="s">
        <v>0</v>
      </c>
      <c r="G46" s="12" t="s">
        <v>171</v>
      </c>
      <c r="H46" s="12">
        <v>374</v>
      </c>
      <c r="I46" s="12">
        <v>60</v>
      </c>
      <c r="J46" s="12">
        <v>82.4</v>
      </c>
      <c r="K46" s="13">
        <f t="shared" si="4"/>
        <v>71.2</v>
      </c>
      <c r="L46" s="13">
        <f t="shared" si="5"/>
        <v>44.879999999999995</v>
      </c>
      <c r="M46" s="13">
        <f t="shared" si="6"/>
        <v>28.480000000000004</v>
      </c>
      <c r="N46" s="13">
        <f t="shared" si="7"/>
        <v>73.36</v>
      </c>
      <c r="O46" s="12">
        <v>17</v>
      </c>
    </row>
    <row r="47" spans="1:15" ht="20.149999999999999" customHeight="1" x14ac:dyDescent="0.25">
      <c r="A47" s="12">
        <v>46</v>
      </c>
      <c r="B47" s="12" t="s">
        <v>79</v>
      </c>
      <c r="C47" s="12" t="s">
        <v>205</v>
      </c>
      <c r="D47" s="12" t="s">
        <v>45</v>
      </c>
      <c r="E47" s="12" t="s">
        <v>170</v>
      </c>
      <c r="F47" s="12" t="s">
        <v>0</v>
      </c>
      <c r="G47" s="12" t="s">
        <v>171</v>
      </c>
      <c r="H47" s="12">
        <v>377</v>
      </c>
      <c r="I47" s="12">
        <v>59</v>
      </c>
      <c r="J47" s="12">
        <v>81.2</v>
      </c>
      <c r="K47" s="13">
        <f t="shared" si="4"/>
        <v>70.099999999999994</v>
      </c>
      <c r="L47" s="13">
        <f t="shared" si="5"/>
        <v>45.24</v>
      </c>
      <c r="M47" s="13">
        <f t="shared" si="6"/>
        <v>28.04</v>
      </c>
      <c r="N47" s="13">
        <f t="shared" si="7"/>
        <v>73.28</v>
      </c>
      <c r="O47" s="12">
        <v>18</v>
      </c>
    </row>
    <row r="48" spans="1:15" ht="20.149999999999999" customHeight="1" x14ac:dyDescent="0.25">
      <c r="A48" s="12">
        <v>47</v>
      </c>
      <c r="B48" s="12" t="s">
        <v>72</v>
      </c>
      <c r="C48" s="12" t="s">
        <v>198</v>
      </c>
      <c r="D48" s="12" t="s">
        <v>45</v>
      </c>
      <c r="E48" s="12" t="s">
        <v>170</v>
      </c>
      <c r="F48" s="12" t="s">
        <v>0</v>
      </c>
      <c r="G48" s="12" t="s">
        <v>171</v>
      </c>
      <c r="H48" s="12">
        <v>358</v>
      </c>
      <c r="I48" s="12">
        <v>64</v>
      </c>
      <c r="J48" s="12">
        <v>86.2</v>
      </c>
      <c r="K48" s="13">
        <f t="shared" si="4"/>
        <v>75.099999999999994</v>
      </c>
      <c r="L48" s="13">
        <f t="shared" si="5"/>
        <v>42.959999999999994</v>
      </c>
      <c r="M48" s="13">
        <f t="shared" si="6"/>
        <v>30.04</v>
      </c>
      <c r="N48" s="13">
        <f t="shared" si="7"/>
        <v>73</v>
      </c>
      <c r="O48" s="12">
        <v>19</v>
      </c>
    </row>
    <row r="49" spans="1:15" ht="20.149999999999999" customHeight="1" x14ac:dyDescent="0.25">
      <c r="A49" s="12">
        <v>48</v>
      </c>
      <c r="B49" s="12" t="s">
        <v>63</v>
      </c>
      <c r="C49" s="12" t="s">
        <v>189</v>
      </c>
      <c r="D49" s="12" t="s">
        <v>45</v>
      </c>
      <c r="E49" s="12" t="s">
        <v>170</v>
      </c>
      <c r="F49" s="12" t="s">
        <v>0</v>
      </c>
      <c r="G49" s="12" t="s">
        <v>171</v>
      </c>
      <c r="H49" s="12">
        <v>366</v>
      </c>
      <c r="I49" s="12">
        <v>60</v>
      </c>
      <c r="J49" s="12">
        <v>83</v>
      </c>
      <c r="K49" s="13">
        <f t="shared" si="4"/>
        <v>71.5</v>
      </c>
      <c r="L49" s="13">
        <f t="shared" si="5"/>
        <v>43.92</v>
      </c>
      <c r="M49" s="13">
        <f t="shared" si="6"/>
        <v>28.6</v>
      </c>
      <c r="N49" s="13">
        <f t="shared" si="7"/>
        <v>72.52000000000001</v>
      </c>
      <c r="O49" s="12">
        <v>20</v>
      </c>
    </row>
    <row r="50" spans="1:15" ht="20.149999999999999" customHeight="1" x14ac:dyDescent="0.25">
      <c r="A50" s="12">
        <v>49</v>
      </c>
      <c r="B50" s="12" t="s">
        <v>85</v>
      </c>
      <c r="C50" s="12" t="s">
        <v>211</v>
      </c>
      <c r="D50" s="12" t="s">
        <v>45</v>
      </c>
      <c r="E50" s="12" t="s">
        <v>170</v>
      </c>
      <c r="F50" s="12" t="s">
        <v>0</v>
      </c>
      <c r="G50" s="12" t="s">
        <v>171</v>
      </c>
      <c r="H50" s="12">
        <v>359</v>
      </c>
      <c r="I50" s="12">
        <v>69</v>
      </c>
      <c r="J50" s="12">
        <v>76.2</v>
      </c>
      <c r="K50" s="13">
        <f t="shared" si="4"/>
        <v>72.599999999999994</v>
      </c>
      <c r="L50" s="13">
        <f t="shared" si="5"/>
        <v>43.08</v>
      </c>
      <c r="M50" s="13">
        <f t="shared" si="6"/>
        <v>29.04</v>
      </c>
      <c r="N50" s="13">
        <f t="shared" si="7"/>
        <v>72.12</v>
      </c>
      <c r="O50" s="12">
        <v>21</v>
      </c>
    </row>
    <row r="51" spans="1:15" ht="20.149999999999999" customHeight="1" x14ac:dyDescent="0.25">
      <c r="A51" s="12">
        <v>50</v>
      </c>
      <c r="B51" s="12" t="s">
        <v>58</v>
      </c>
      <c r="C51" s="12" t="s">
        <v>184</v>
      </c>
      <c r="D51" s="12" t="s">
        <v>45</v>
      </c>
      <c r="E51" s="12" t="s">
        <v>170</v>
      </c>
      <c r="F51" s="12" t="s">
        <v>0</v>
      </c>
      <c r="G51" s="12" t="s">
        <v>171</v>
      </c>
      <c r="H51" s="12">
        <v>374</v>
      </c>
      <c r="I51" s="12">
        <v>57</v>
      </c>
      <c r="J51" s="12">
        <v>79.2</v>
      </c>
      <c r="K51" s="13">
        <f t="shared" si="4"/>
        <v>68.099999999999994</v>
      </c>
      <c r="L51" s="13">
        <f t="shared" si="5"/>
        <v>44.879999999999995</v>
      </c>
      <c r="M51" s="13">
        <f t="shared" si="6"/>
        <v>27.24</v>
      </c>
      <c r="N51" s="13">
        <f t="shared" si="7"/>
        <v>72.11999999999999</v>
      </c>
      <c r="O51" s="12">
        <v>22</v>
      </c>
    </row>
    <row r="52" spans="1:15" ht="20.149999999999999" customHeight="1" x14ac:dyDescent="0.25">
      <c r="A52" s="12">
        <v>51</v>
      </c>
      <c r="B52" s="12" t="s">
        <v>65</v>
      </c>
      <c r="C52" s="12" t="s">
        <v>191</v>
      </c>
      <c r="D52" s="12" t="s">
        <v>45</v>
      </c>
      <c r="E52" s="12" t="s">
        <v>170</v>
      </c>
      <c r="F52" s="12" t="s">
        <v>0</v>
      </c>
      <c r="G52" s="12" t="s">
        <v>171</v>
      </c>
      <c r="H52" s="12">
        <v>361</v>
      </c>
      <c r="I52" s="12">
        <v>55</v>
      </c>
      <c r="J52" s="12">
        <v>86.2</v>
      </c>
      <c r="K52" s="13">
        <f t="shared" si="4"/>
        <v>70.599999999999994</v>
      </c>
      <c r="L52" s="13">
        <f t="shared" si="5"/>
        <v>43.32</v>
      </c>
      <c r="M52" s="13">
        <f t="shared" si="6"/>
        <v>28.24</v>
      </c>
      <c r="N52" s="13">
        <f t="shared" si="7"/>
        <v>71.56</v>
      </c>
      <c r="O52" s="12">
        <v>23</v>
      </c>
    </row>
    <row r="53" spans="1:15" ht="20.149999999999999" customHeight="1" x14ac:dyDescent="0.25">
      <c r="A53" s="12">
        <v>52</v>
      </c>
      <c r="B53" s="12" t="s">
        <v>54</v>
      </c>
      <c r="C53" s="12" t="s">
        <v>180</v>
      </c>
      <c r="D53" s="12" t="s">
        <v>45</v>
      </c>
      <c r="E53" s="12" t="s">
        <v>170</v>
      </c>
      <c r="F53" s="12" t="s">
        <v>0</v>
      </c>
      <c r="G53" s="12" t="s">
        <v>171</v>
      </c>
      <c r="H53" s="12">
        <v>354</v>
      </c>
      <c r="I53" s="12">
        <v>58</v>
      </c>
      <c r="J53" s="12">
        <v>87.2</v>
      </c>
      <c r="K53" s="13">
        <f t="shared" si="4"/>
        <v>72.599999999999994</v>
      </c>
      <c r="L53" s="13">
        <f t="shared" si="5"/>
        <v>42.48</v>
      </c>
      <c r="M53" s="13">
        <f t="shared" si="6"/>
        <v>29.04</v>
      </c>
      <c r="N53" s="13">
        <f t="shared" si="7"/>
        <v>71.52</v>
      </c>
      <c r="O53" s="12">
        <v>24</v>
      </c>
    </row>
    <row r="54" spans="1:15" ht="20.149999999999999" customHeight="1" x14ac:dyDescent="0.25">
      <c r="A54" s="12">
        <v>53</v>
      </c>
      <c r="B54" s="12" t="s">
        <v>91</v>
      </c>
      <c r="C54" s="12" t="s">
        <v>217</v>
      </c>
      <c r="D54" s="12" t="s">
        <v>45</v>
      </c>
      <c r="E54" s="12" t="s">
        <v>170</v>
      </c>
      <c r="F54" s="12" t="s">
        <v>0</v>
      </c>
      <c r="G54" s="12" t="s">
        <v>171</v>
      </c>
      <c r="H54" s="12">
        <v>355</v>
      </c>
      <c r="I54" s="12">
        <v>64</v>
      </c>
      <c r="J54" s="12">
        <v>79.8</v>
      </c>
      <c r="K54" s="13">
        <f t="shared" si="4"/>
        <v>71.900000000000006</v>
      </c>
      <c r="L54" s="13">
        <f t="shared" si="5"/>
        <v>42.6</v>
      </c>
      <c r="M54" s="13">
        <f t="shared" si="6"/>
        <v>28.760000000000005</v>
      </c>
      <c r="N54" s="13">
        <f t="shared" si="7"/>
        <v>71.360000000000014</v>
      </c>
      <c r="O54" s="12">
        <v>25</v>
      </c>
    </row>
    <row r="55" spans="1:15" ht="20.149999999999999" customHeight="1" x14ac:dyDescent="0.25">
      <c r="A55" s="12">
        <v>54</v>
      </c>
      <c r="B55" s="12" t="s">
        <v>61</v>
      </c>
      <c r="C55" s="12" t="s">
        <v>187</v>
      </c>
      <c r="D55" s="12" t="s">
        <v>45</v>
      </c>
      <c r="E55" s="12" t="s">
        <v>170</v>
      </c>
      <c r="F55" s="12" t="s">
        <v>0</v>
      </c>
      <c r="G55" s="12" t="s">
        <v>171</v>
      </c>
      <c r="H55" s="12">
        <v>354</v>
      </c>
      <c r="I55" s="12">
        <v>63</v>
      </c>
      <c r="J55" s="12">
        <v>81.2</v>
      </c>
      <c r="K55" s="13">
        <f t="shared" si="4"/>
        <v>72.099999999999994</v>
      </c>
      <c r="L55" s="13">
        <f t="shared" si="5"/>
        <v>42.48</v>
      </c>
      <c r="M55" s="13">
        <f t="shared" si="6"/>
        <v>28.84</v>
      </c>
      <c r="N55" s="13">
        <f t="shared" si="7"/>
        <v>71.319999999999993</v>
      </c>
      <c r="O55" s="12">
        <v>26</v>
      </c>
    </row>
    <row r="56" spans="1:15" ht="20.149999999999999" customHeight="1" x14ac:dyDescent="0.25">
      <c r="A56" s="12">
        <v>55</v>
      </c>
      <c r="B56" s="12" t="s">
        <v>73</v>
      </c>
      <c r="C56" s="12" t="s">
        <v>199</v>
      </c>
      <c r="D56" s="12" t="s">
        <v>45</v>
      </c>
      <c r="E56" s="12" t="s">
        <v>170</v>
      </c>
      <c r="F56" s="12" t="s">
        <v>0</v>
      </c>
      <c r="G56" s="12" t="s">
        <v>171</v>
      </c>
      <c r="H56" s="12">
        <v>359</v>
      </c>
      <c r="I56" s="12">
        <v>68</v>
      </c>
      <c r="J56" s="12">
        <v>73</v>
      </c>
      <c r="K56" s="13">
        <f t="shared" si="4"/>
        <v>70.5</v>
      </c>
      <c r="L56" s="13">
        <f t="shared" si="5"/>
        <v>43.08</v>
      </c>
      <c r="M56" s="13">
        <f t="shared" si="6"/>
        <v>28.200000000000003</v>
      </c>
      <c r="N56" s="13">
        <f t="shared" si="7"/>
        <v>71.28</v>
      </c>
      <c r="O56" s="12">
        <v>27</v>
      </c>
    </row>
    <row r="57" spans="1:15" ht="20.149999999999999" customHeight="1" x14ac:dyDescent="0.25">
      <c r="A57" s="12">
        <v>56</v>
      </c>
      <c r="B57" s="12" t="s">
        <v>92</v>
      </c>
      <c r="C57" s="12" t="s">
        <v>218</v>
      </c>
      <c r="D57" s="12" t="s">
        <v>45</v>
      </c>
      <c r="E57" s="12" t="s">
        <v>170</v>
      </c>
      <c r="F57" s="12" t="s">
        <v>0</v>
      </c>
      <c r="G57" s="12" t="s">
        <v>171</v>
      </c>
      <c r="H57" s="12">
        <v>368</v>
      </c>
      <c r="I57" s="12">
        <v>50</v>
      </c>
      <c r="J57" s="12">
        <v>85.4</v>
      </c>
      <c r="K57" s="13">
        <f t="shared" si="4"/>
        <v>67.7</v>
      </c>
      <c r="L57" s="13">
        <f t="shared" si="5"/>
        <v>44.16</v>
      </c>
      <c r="M57" s="13">
        <f t="shared" si="6"/>
        <v>27.080000000000002</v>
      </c>
      <c r="N57" s="13">
        <f t="shared" si="7"/>
        <v>71.239999999999995</v>
      </c>
      <c r="O57" s="12">
        <v>28</v>
      </c>
    </row>
    <row r="58" spans="1:15" ht="20.149999999999999" customHeight="1" x14ac:dyDescent="0.25">
      <c r="A58" s="12">
        <v>57</v>
      </c>
      <c r="B58" s="12" t="s">
        <v>48</v>
      </c>
      <c r="C58" s="12" t="s">
        <v>174</v>
      </c>
      <c r="D58" s="12" t="s">
        <v>45</v>
      </c>
      <c r="E58" s="12" t="s">
        <v>170</v>
      </c>
      <c r="F58" s="12" t="s">
        <v>0</v>
      </c>
      <c r="G58" s="12" t="s">
        <v>171</v>
      </c>
      <c r="H58" s="12">
        <v>361</v>
      </c>
      <c r="I58" s="12">
        <v>60</v>
      </c>
      <c r="J58" s="12">
        <v>78.599999999999994</v>
      </c>
      <c r="K58" s="13">
        <f t="shared" si="4"/>
        <v>69.3</v>
      </c>
      <c r="L58" s="13">
        <f t="shared" si="5"/>
        <v>43.32</v>
      </c>
      <c r="M58" s="13">
        <f t="shared" si="6"/>
        <v>27.72</v>
      </c>
      <c r="N58" s="13">
        <f t="shared" si="7"/>
        <v>71.039999999999992</v>
      </c>
      <c r="O58" s="12">
        <v>29</v>
      </c>
    </row>
    <row r="59" spans="1:15" ht="20.149999999999999" customHeight="1" x14ac:dyDescent="0.25">
      <c r="A59" s="12">
        <v>58</v>
      </c>
      <c r="B59" s="12" t="s">
        <v>50</v>
      </c>
      <c r="C59" s="12" t="s">
        <v>176</v>
      </c>
      <c r="D59" s="12" t="s">
        <v>45</v>
      </c>
      <c r="E59" s="12" t="s">
        <v>170</v>
      </c>
      <c r="F59" s="12" t="s">
        <v>0</v>
      </c>
      <c r="G59" s="12" t="s">
        <v>171</v>
      </c>
      <c r="H59" s="12">
        <v>352</v>
      </c>
      <c r="I59" s="12">
        <v>61</v>
      </c>
      <c r="J59" s="12">
        <v>80.400000000000006</v>
      </c>
      <c r="K59" s="13">
        <f t="shared" si="4"/>
        <v>70.7</v>
      </c>
      <c r="L59" s="13">
        <f t="shared" si="5"/>
        <v>42.24</v>
      </c>
      <c r="M59" s="13">
        <f t="shared" si="6"/>
        <v>28.28</v>
      </c>
      <c r="N59" s="13">
        <f t="shared" si="7"/>
        <v>70.52000000000001</v>
      </c>
      <c r="O59" s="12">
        <v>30</v>
      </c>
    </row>
    <row r="60" spans="1:15" ht="20.149999999999999" customHeight="1" x14ac:dyDescent="0.25">
      <c r="A60" s="12">
        <v>59</v>
      </c>
      <c r="B60" s="12" t="s">
        <v>89</v>
      </c>
      <c r="C60" s="12" t="s">
        <v>215</v>
      </c>
      <c r="D60" s="12" t="s">
        <v>45</v>
      </c>
      <c r="E60" s="12" t="s">
        <v>170</v>
      </c>
      <c r="F60" s="12" t="s">
        <v>0</v>
      </c>
      <c r="G60" s="12" t="s">
        <v>171</v>
      </c>
      <c r="H60" s="12">
        <v>369</v>
      </c>
      <c r="I60" s="12">
        <v>44</v>
      </c>
      <c r="J60" s="12">
        <v>87.2</v>
      </c>
      <c r="K60" s="13">
        <f t="shared" si="4"/>
        <v>65.599999999999994</v>
      </c>
      <c r="L60" s="13">
        <f t="shared" si="5"/>
        <v>44.279999999999994</v>
      </c>
      <c r="M60" s="13">
        <f t="shared" si="6"/>
        <v>26.24</v>
      </c>
      <c r="N60" s="13">
        <f t="shared" si="7"/>
        <v>70.52</v>
      </c>
      <c r="O60" s="12">
        <v>31</v>
      </c>
    </row>
    <row r="61" spans="1:15" ht="20.149999999999999" customHeight="1" x14ac:dyDescent="0.25">
      <c r="A61" s="12">
        <v>60</v>
      </c>
      <c r="B61" s="12" t="s">
        <v>68</v>
      </c>
      <c r="C61" s="12" t="s">
        <v>194</v>
      </c>
      <c r="D61" s="12" t="s">
        <v>45</v>
      </c>
      <c r="E61" s="12" t="s">
        <v>170</v>
      </c>
      <c r="F61" s="12" t="s">
        <v>0</v>
      </c>
      <c r="G61" s="12" t="s">
        <v>171</v>
      </c>
      <c r="H61" s="12">
        <v>353</v>
      </c>
      <c r="I61" s="12">
        <v>63</v>
      </c>
      <c r="J61" s="12">
        <v>75</v>
      </c>
      <c r="K61" s="13">
        <f t="shared" si="4"/>
        <v>69</v>
      </c>
      <c r="L61" s="13">
        <f t="shared" si="5"/>
        <v>42.359999999999992</v>
      </c>
      <c r="M61" s="13">
        <f t="shared" si="6"/>
        <v>27.6</v>
      </c>
      <c r="N61" s="13">
        <f t="shared" si="7"/>
        <v>69.959999999999994</v>
      </c>
      <c r="O61" s="12">
        <v>32</v>
      </c>
    </row>
    <row r="62" spans="1:15" ht="20.149999999999999" customHeight="1" x14ac:dyDescent="0.25">
      <c r="A62" s="12">
        <v>61</v>
      </c>
      <c r="B62" s="12" t="s">
        <v>80</v>
      </c>
      <c r="C62" s="12" t="s">
        <v>206</v>
      </c>
      <c r="D62" s="12" t="s">
        <v>45</v>
      </c>
      <c r="E62" s="12" t="s">
        <v>170</v>
      </c>
      <c r="F62" s="12" t="s">
        <v>0</v>
      </c>
      <c r="G62" s="12" t="s">
        <v>171</v>
      </c>
      <c r="H62" s="12">
        <v>350</v>
      </c>
      <c r="I62" s="12">
        <v>60</v>
      </c>
      <c r="J62" s="12">
        <v>79.599999999999994</v>
      </c>
      <c r="K62" s="13">
        <f t="shared" si="4"/>
        <v>69.8</v>
      </c>
      <c r="L62" s="13">
        <f t="shared" si="5"/>
        <v>42</v>
      </c>
      <c r="M62" s="13">
        <f t="shared" si="6"/>
        <v>27.92</v>
      </c>
      <c r="N62" s="13">
        <f t="shared" si="7"/>
        <v>69.92</v>
      </c>
      <c r="O62" s="12">
        <v>33</v>
      </c>
    </row>
    <row r="63" spans="1:15" ht="20.149999999999999" customHeight="1" x14ac:dyDescent="0.25">
      <c r="A63" s="12">
        <v>62</v>
      </c>
      <c r="B63" s="12" t="s">
        <v>62</v>
      </c>
      <c r="C63" s="12" t="s">
        <v>188</v>
      </c>
      <c r="D63" s="12" t="s">
        <v>45</v>
      </c>
      <c r="E63" s="12" t="s">
        <v>170</v>
      </c>
      <c r="F63" s="12" t="s">
        <v>0</v>
      </c>
      <c r="G63" s="12" t="s">
        <v>171</v>
      </c>
      <c r="H63" s="12">
        <v>351</v>
      </c>
      <c r="I63" s="12">
        <v>61</v>
      </c>
      <c r="J63" s="12">
        <v>77.8</v>
      </c>
      <c r="K63" s="13">
        <f t="shared" si="4"/>
        <v>69.400000000000006</v>
      </c>
      <c r="L63" s="13">
        <f t="shared" si="5"/>
        <v>42.12</v>
      </c>
      <c r="M63" s="13">
        <f t="shared" si="6"/>
        <v>27.760000000000005</v>
      </c>
      <c r="N63" s="13">
        <f t="shared" si="7"/>
        <v>69.88</v>
      </c>
      <c r="O63" s="12">
        <v>34</v>
      </c>
    </row>
    <row r="64" spans="1:15" ht="20.149999999999999" customHeight="1" x14ac:dyDescent="0.25">
      <c r="A64" s="12">
        <v>63</v>
      </c>
      <c r="B64" s="12" t="s">
        <v>88</v>
      </c>
      <c r="C64" s="12" t="s">
        <v>214</v>
      </c>
      <c r="D64" s="12" t="s">
        <v>45</v>
      </c>
      <c r="E64" s="12" t="s">
        <v>170</v>
      </c>
      <c r="F64" s="12" t="s">
        <v>0</v>
      </c>
      <c r="G64" s="12" t="s">
        <v>171</v>
      </c>
      <c r="H64" s="12">
        <v>368</v>
      </c>
      <c r="I64" s="12">
        <v>54</v>
      </c>
      <c r="J64" s="12">
        <v>73.400000000000006</v>
      </c>
      <c r="K64" s="13">
        <f t="shared" si="4"/>
        <v>63.7</v>
      </c>
      <c r="L64" s="13">
        <f t="shared" si="5"/>
        <v>44.16</v>
      </c>
      <c r="M64" s="13">
        <f t="shared" si="6"/>
        <v>25.480000000000004</v>
      </c>
      <c r="N64" s="13">
        <f t="shared" si="7"/>
        <v>69.64</v>
      </c>
      <c r="O64" s="12">
        <v>35</v>
      </c>
    </row>
    <row r="65" spans="1:15" ht="20.149999999999999" customHeight="1" x14ac:dyDescent="0.25">
      <c r="A65" s="12">
        <v>64</v>
      </c>
      <c r="B65" s="12" t="s">
        <v>90</v>
      </c>
      <c r="C65" s="12" t="s">
        <v>216</v>
      </c>
      <c r="D65" s="12" t="s">
        <v>45</v>
      </c>
      <c r="E65" s="12" t="s">
        <v>170</v>
      </c>
      <c r="F65" s="12" t="s">
        <v>0</v>
      </c>
      <c r="G65" s="12" t="s">
        <v>171</v>
      </c>
      <c r="H65" s="12">
        <v>346</v>
      </c>
      <c r="I65" s="12">
        <v>64</v>
      </c>
      <c r="J65" s="12">
        <v>76.400000000000006</v>
      </c>
      <c r="K65" s="13">
        <f t="shared" si="4"/>
        <v>70.2</v>
      </c>
      <c r="L65" s="13">
        <f t="shared" si="5"/>
        <v>41.52</v>
      </c>
      <c r="M65" s="13">
        <f t="shared" si="6"/>
        <v>28.080000000000002</v>
      </c>
      <c r="N65" s="13">
        <f t="shared" si="7"/>
        <v>69.600000000000009</v>
      </c>
      <c r="O65" s="12">
        <v>36</v>
      </c>
    </row>
    <row r="66" spans="1:15" ht="20.149999999999999" customHeight="1" x14ac:dyDescent="0.25">
      <c r="A66" s="12">
        <v>65</v>
      </c>
      <c r="B66" s="12" t="s">
        <v>64</v>
      </c>
      <c r="C66" s="12" t="s">
        <v>190</v>
      </c>
      <c r="D66" s="12" t="s">
        <v>45</v>
      </c>
      <c r="E66" s="12" t="s">
        <v>170</v>
      </c>
      <c r="F66" s="12" t="s">
        <v>0</v>
      </c>
      <c r="G66" s="12" t="s">
        <v>171</v>
      </c>
      <c r="H66" s="12">
        <v>358</v>
      </c>
      <c r="I66" s="12">
        <v>51</v>
      </c>
      <c r="J66" s="12">
        <v>82</v>
      </c>
      <c r="K66" s="13">
        <f t="shared" ref="K66:K79" si="8">(I66+J66)/2</f>
        <v>66.5</v>
      </c>
      <c r="L66" s="13">
        <f t="shared" ref="L66:L79" si="9">H66/5*0.6</f>
        <v>42.959999999999994</v>
      </c>
      <c r="M66" s="13">
        <f t="shared" ref="M66:M79" si="10">K66*0.4</f>
        <v>26.6</v>
      </c>
      <c r="N66" s="13">
        <f t="shared" ref="N66:N79" si="11">L66+M66</f>
        <v>69.56</v>
      </c>
      <c r="O66" s="12">
        <v>37</v>
      </c>
    </row>
    <row r="67" spans="1:15" ht="20.149999999999999" customHeight="1" x14ac:dyDescent="0.25">
      <c r="A67" s="12">
        <v>66</v>
      </c>
      <c r="B67" s="12" t="s">
        <v>51</v>
      </c>
      <c r="C67" s="12" t="s">
        <v>177</v>
      </c>
      <c r="D67" s="12" t="s">
        <v>45</v>
      </c>
      <c r="E67" s="12" t="s">
        <v>170</v>
      </c>
      <c r="F67" s="12" t="s">
        <v>0</v>
      </c>
      <c r="G67" s="12" t="s">
        <v>171</v>
      </c>
      <c r="H67" s="12">
        <v>361</v>
      </c>
      <c r="I67" s="12">
        <v>46</v>
      </c>
      <c r="J67" s="12">
        <v>84.8</v>
      </c>
      <c r="K67" s="13">
        <f t="shared" si="8"/>
        <v>65.400000000000006</v>
      </c>
      <c r="L67" s="13">
        <f t="shared" si="9"/>
        <v>43.32</v>
      </c>
      <c r="M67" s="13">
        <f t="shared" si="10"/>
        <v>26.160000000000004</v>
      </c>
      <c r="N67" s="13">
        <f t="shared" si="11"/>
        <v>69.48</v>
      </c>
      <c r="O67" s="12">
        <v>38</v>
      </c>
    </row>
    <row r="68" spans="1:15" ht="20.149999999999999" customHeight="1" x14ac:dyDescent="0.25">
      <c r="A68" s="12">
        <v>67</v>
      </c>
      <c r="B68" s="12" t="s">
        <v>55</v>
      </c>
      <c r="C68" s="12" t="s">
        <v>181</v>
      </c>
      <c r="D68" s="12" t="s">
        <v>45</v>
      </c>
      <c r="E68" s="12" t="s">
        <v>170</v>
      </c>
      <c r="F68" s="12" t="s">
        <v>0</v>
      </c>
      <c r="G68" s="12" t="s">
        <v>171</v>
      </c>
      <c r="H68" s="12">
        <v>349</v>
      </c>
      <c r="I68" s="12">
        <v>63</v>
      </c>
      <c r="J68" s="12">
        <v>73.8</v>
      </c>
      <c r="K68" s="13">
        <f t="shared" si="8"/>
        <v>68.400000000000006</v>
      </c>
      <c r="L68" s="13">
        <f t="shared" si="9"/>
        <v>41.879999999999995</v>
      </c>
      <c r="M68" s="13">
        <f t="shared" si="10"/>
        <v>27.360000000000003</v>
      </c>
      <c r="N68" s="13">
        <f t="shared" si="11"/>
        <v>69.239999999999995</v>
      </c>
      <c r="O68" s="12">
        <v>39</v>
      </c>
    </row>
    <row r="69" spans="1:15" ht="20.149999999999999" customHeight="1" x14ac:dyDescent="0.25">
      <c r="A69" s="12">
        <v>68</v>
      </c>
      <c r="B69" s="12" t="s">
        <v>76</v>
      </c>
      <c r="C69" s="12" t="s">
        <v>202</v>
      </c>
      <c r="D69" s="12" t="s">
        <v>45</v>
      </c>
      <c r="E69" s="12" t="s">
        <v>170</v>
      </c>
      <c r="F69" s="12" t="s">
        <v>0</v>
      </c>
      <c r="G69" s="12" t="s">
        <v>171</v>
      </c>
      <c r="H69" s="12">
        <v>355</v>
      </c>
      <c r="I69" s="12">
        <v>55</v>
      </c>
      <c r="J69" s="12">
        <v>75.8</v>
      </c>
      <c r="K69" s="13">
        <f t="shared" si="8"/>
        <v>65.400000000000006</v>
      </c>
      <c r="L69" s="13">
        <f t="shared" si="9"/>
        <v>42.6</v>
      </c>
      <c r="M69" s="13">
        <f t="shared" si="10"/>
        <v>26.160000000000004</v>
      </c>
      <c r="N69" s="13">
        <f t="shared" si="11"/>
        <v>68.760000000000005</v>
      </c>
      <c r="O69" s="12">
        <v>40</v>
      </c>
    </row>
    <row r="70" spans="1:15" ht="20.149999999999999" customHeight="1" x14ac:dyDescent="0.25">
      <c r="A70" s="12">
        <v>69</v>
      </c>
      <c r="B70" s="12" t="s">
        <v>94</v>
      </c>
      <c r="C70" s="12" t="s">
        <v>220</v>
      </c>
      <c r="D70" s="12" t="s">
        <v>45</v>
      </c>
      <c r="E70" s="12" t="s">
        <v>170</v>
      </c>
      <c r="F70" s="12" t="s">
        <v>0</v>
      </c>
      <c r="G70" s="12" t="s">
        <v>171</v>
      </c>
      <c r="H70" s="12">
        <v>353</v>
      </c>
      <c r="I70" s="12">
        <v>59</v>
      </c>
      <c r="J70" s="12">
        <v>73</v>
      </c>
      <c r="K70" s="13">
        <f t="shared" si="8"/>
        <v>66</v>
      </c>
      <c r="L70" s="13">
        <f t="shared" si="9"/>
        <v>42.359999999999992</v>
      </c>
      <c r="M70" s="13">
        <f t="shared" si="10"/>
        <v>26.400000000000002</v>
      </c>
      <c r="N70" s="13">
        <f t="shared" si="11"/>
        <v>68.759999999999991</v>
      </c>
      <c r="O70" s="12">
        <v>41</v>
      </c>
    </row>
    <row r="71" spans="1:15" ht="20.149999999999999" customHeight="1" x14ac:dyDescent="0.25">
      <c r="A71" s="12">
        <v>70</v>
      </c>
      <c r="B71" s="12" t="s">
        <v>67</v>
      </c>
      <c r="C71" s="12" t="s">
        <v>193</v>
      </c>
      <c r="D71" s="12" t="s">
        <v>45</v>
      </c>
      <c r="E71" s="12" t="s">
        <v>170</v>
      </c>
      <c r="F71" s="12" t="s">
        <v>0</v>
      </c>
      <c r="G71" s="12" t="s">
        <v>171</v>
      </c>
      <c r="H71" s="12">
        <v>351</v>
      </c>
      <c r="I71" s="12">
        <v>46</v>
      </c>
      <c r="J71" s="12">
        <v>85.8</v>
      </c>
      <c r="K71" s="13">
        <f t="shared" si="8"/>
        <v>65.900000000000006</v>
      </c>
      <c r="L71" s="13">
        <f t="shared" si="9"/>
        <v>42.12</v>
      </c>
      <c r="M71" s="13">
        <f t="shared" si="10"/>
        <v>26.360000000000003</v>
      </c>
      <c r="N71" s="13">
        <f t="shared" si="11"/>
        <v>68.48</v>
      </c>
      <c r="O71" s="12">
        <v>42</v>
      </c>
    </row>
    <row r="72" spans="1:15" ht="20.149999999999999" customHeight="1" x14ac:dyDescent="0.25">
      <c r="A72" s="12">
        <v>71</v>
      </c>
      <c r="B72" s="12" t="s">
        <v>74</v>
      </c>
      <c r="C72" s="12" t="s">
        <v>200</v>
      </c>
      <c r="D72" s="12" t="s">
        <v>45</v>
      </c>
      <c r="E72" s="12" t="s">
        <v>170</v>
      </c>
      <c r="F72" s="12" t="s">
        <v>0</v>
      </c>
      <c r="G72" s="12" t="s">
        <v>171</v>
      </c>
      <c r="H72" s="12">
        <v>348</v>
      </c>
      <c r="I72" s="12">
        <v>42</v>
      </c>
      <c r="J72" s="12">
        <v>86.6</v>
      </c>
      <c r="K72" s="13">
        <f t="shared" si="8"/>
        <v>64.3</v>
      </c>
      <c r="L72" s="13">
        <f t="shared" si="9"/>
        <v>41.76</v>
      </c>
      <c r="M72" s="13">
        <f t="shared" si="10"/>
        <v>25.72</v>
      </c>
      <c r="N72" s="13">
        <f t="shared" si="11"/>
        <v>67.47999999999999</v>
      </c>
      <c r="O72" s="12">
        <v>43</v>
      </c>
    </row>
    <row r="73" spans="1:15" ht="20.149999999999999" customHeight="1" x14ac:dyDescent="0.25">
      <c r="A73" s="12">
        <v>72</v>
      </c>
      <c r="B73" s="12" t="s">
        <v>52</v>
      </c>
      <c r="C73" s="12" t="s">
        <v>178</v>
      </c>
      <c r="D73" s="12" t="s">
        <v>45</v>
      </c>
      <c r="E73" s="12" t="s">
        <v>170</v>
      </c>
      <c r="F73" s="12" t="s">
        <v>0</v>
      </c>
      <c r="G73" s="12" t="s">
        <v>171</v>
      </c>
      <c r="H73" s="12">
        <v>348</v>
      </c>
      <c r="I73" s="12">
        <v>52</v>
      </c>
      <c r="J73" s="12">
        <v>76</v>
      </c>
      <c r="K73" s="13">
        <f t="shared" si="8"/>
        <v>64</v>
      </c>
      <c r="L73" s="13">
        <f t="shared" si="9"/>
        <v>41.76</v>
      </c>
      <c r="M73" s="13">
        <f t="shared" si="10"/>
        <v>25.6</v>
      </c>
      <c r="N73" s="13">
        <f t="shared" si="11"/>
        <v>67.36</v>
      </c>
      <c r="O73" s="12">
        <v>44</v>
      </c>
    </row>
    <row r="74" spans="1:15" ht="20.149999999999999" customHeight="1" x14ac:dyDescent="0.25">
      <c r="A74" s="12">
        <v>73</v>
      </c>
      <c r="B74" s="12" t="s">
        <v>44</v>
      </c>
      <c r="C74" s="12" t="s">
        <v>169</v>
      </c>
      <c r="D74" s="12" t="s">
        <v>45</v>
      </c>
      <c r="E74" s="12" t="s">
        <v>170</v>
      </c>
      <c r="F74" s="12" t="s">
        <v>0</v>
      </c>
      <c r="G74" s="12" t="s">
        <v>171</v>
      </c>
      <c r="H74" s="12">
        <v>350</v>
      </c>
      <c r="I74" s="12">
        <v>58</v>
      </c>
      <c r="J74" s="12">
        <v>67.599999999999994</v>
      </c>
      <c r="K74" s="13">
        <f t="shared" si="8"/>
        <v>62.8</v>
      </c>
      <c r="L74" s="13">
        <f t="shared" si="9"/>
        <v>42</v>
      </c>
      <c r="M74" s="13">
        <f t="shared" si="10"/>
        <v>25.12</v>
      </c>
      <c r="N74" s="13">
        <f t="shared" si="11"/>
        <v>67.12</v>
      </c>
      <c r="O74" s="12">
        <v>45</v>
      </c>
    </row>
    <row r="75" spans="1:15" ht="20.149999999999999" customHeight="1" x14ac:dyDescent="0.25">
      <c r="A75" s="12">
        <v>74</v>
      </c>
      <c r="B75" s="12" t="s">
        <v>75</v>
      </c>
      <c r="C75" s="12" t="s">
        <v>201</v>
      </c>
      <c r="D75" s="12" t="s">
        <v>45</v>
      </c>
      <c r="E75" s="12" t="s">
        <v>170</v>
      </c>
      <c r="F75" s="12" t="s">
        <v>0</v>
      </c>
      <c r="G75" s="12" t="s">
        <v>171</v>
      </c>
      <c r="H75" s="12">
        <v>358</v>
      </c>
      <c r="I75" s="12">
        <v>42</v>
      </c>
      <c r="J75" s="12">
        <v>78.599999999999994</v>
      </c>
      <c r="K75" s="13">
        <f t="shared" si="8"/>
        <v>60.3</v>
      </c>
      <c r="L75" s="13">
        <f t="shared" si="9"/>
        <v>42.959999999999994</v>
      </c>
      <c r="M75" s="13">
        <f t="shared" si="10"/>
        <v>24.12</v>
      </c>
      <c r="N75" s="13">
        <f t="shared" si="11"/>
        <v>67.08</v>
      </c>
      <c r="O75" s="12">
        <v>46</v>
      </c>
    </row>
    <row r="76" spans="1:15" ht="20.149999999999999" customHeight="1" x14ac:dyDescent="0.25">
      <c r="A76" s="12">
        <v>75</v>
      </c>
      <c r="B76" s="12" t="s">
        <v>71</v>
      </c>
      <c r="C76" s="12" t="s">
        <v>197</v>
      </c>
      <c r="D76" s="12" t="s">
        <v>45</v>
      </c>
      <c r="E76" s="12" t="s">
        <v>170</v>
      </c>
      <c r="F76" s="12" t="s">
        <v>0</v>
      </c>
      <c r="G76" s="12" t="s">
        <v>171</v>
      </c>
      <c r="H76" s="12">
        <v>350</v>
      </c>
      <c r="I76" s="12">
        <v>42</v>
      </c>
      <c r="J76" s="12">
        <v>80.2</v>
      </c>
      <c r="K76" s="13">
        <f t="shared" si="8"/>
        <v>61.1</v>
      </c>
      <c r="L76" s="13">
        <f t="shared" si="9"/>
        <v>42</v>
      </c>
      <c r="M76" s="13">
        <f t="shared" si="10"/>
        <v>24.44</v>
      </c>
      <c r="N76" s="13">
        <f t="shared" si="11"/>
        <v>66.44</v>
      </c>
      <c r="O76" s="12">
        <v>47</v>
      </c>
    </row>
    <row r="77" spans="1:15" ht="20.149999999999999" customHeight="1" x14ac:dyDescent="0.25">
      <c r="A77" s="12">
        <v>76</v>
      </c>
      <c r="B77" s="12" t="s">
        <v>57</v>
      </c>
      <c r="C77" s="12" t="s">
        <v>183</v>
      </c>
      <c r="D77" s="12" t="s">
        <v>45</v>
      </c>
      <c r="E77" s="12" t="s">
        <v>170</v>
      </c>
      <c r="F77" s="12" t="s">
        <v>0</v>
      </c>
      <c r="G77" s="12" t="s">
        <v>171</v>
      </c>
      <c r="H77" s="12">
        <v>366</v>
      </c>
      <c r="I77" s="12">
        <v>44</v>
      </c>
      <c r="J77" s="12">
        <v>74.599999999999994</v>
      </c>
      <c r="K77" s="14">
        <f t="shared" si="8"/>
        <v>59.3</v>
      </c>
      <c r="L77" s="13">
        <f t="shared" si="9"/>
        <v>43.92</v>
      </c>
      <c r="M77" s="13">
        <f t="shared" si="10"/>
        <v>23.72</v>
      </c>
      <c r="N77" s="13">
        <f t="shared" si="11"/>
        <v>67.64</v>
      </c>
      <c r="O77" s="15" t="s">
        <v>256</v>
      </c>
    </row>
    <row r="78" spans="1:15" ht="20.149999999999999" customHeight="1" x14ac:dyDescent="0.25">
      <c r="A78" s="12">
        <v>77</v>
      </c>
      <c r="B78" s="12" t="s">
        <v>47</v>
      </c>
      <c r="C78" s="12" t="s">
        <v>173</v>
      </c>
      <c r="D78" s="12" t="s">
        <v>45</v>
      </c>
      <c r="E78" s="12" t="s">
        <v>170</v>
      </c>
      <c r="F78" s="12" t="s">
        <v>0</v>
      </c>
      <c r="G78" s="12" t="s">
        <v>171</v>
      </c>
      <c r="H78" s="12">
        <v>350</v>
      </c>
      <c r="I78" s="12">
        <v>40</v>
      </c>
      <c r="J78" s="12">
        <v>71.400000000000006</v>
      </c>
      <c r="K78" s="14">
        <f t="shared" si="8"/>
        <v>55.7</v>
      </c>
      <c r="L78" s="13">
        <f t="shared" si="9"/>
        <v>42</v>
      </c>
      <c r="M78" s="13">
        <f t="shared" si="10"/>
        <v>22.28</v>
      </c>
      <c r="N78" s="13">
        <f t="shared" si="11"/>
        <v>64.28</v>
      </c>
      <c r="O78" s="15" t="s">
        <v>256</v>
      </c>
    </row>
    <row r="79" spans="1:15" ht="20.149999999999999" customHeight="1" x14ac:dyDescent="0.25">
      <c r="A79" s="12">
        <v>78</v>
      </c>
      <c r="B79" s="12" t="s">
        <v>84</v>
      </c>
      <c r="C79" s="12" t="s">
        <v>210</v>
      </c>
      <c r="D79" s="12" t="s">
        <v>45</v>
      </c>
      <c r="E79" s="12" t="s">
        <v>170</v>
      </c>
      <c r="F79" s="12" t="s">
        <v>0</v>
      </c>
      <c r="G79" s="12" t="s">
        <v>171</v>
      </c>
      <c r="H79" s="12">
        <v>351</v>
      </c>
      <c r="I79" s="12">
        <v>34</v>
      </c>
      <c r="J79" s="12">
        <v>73.8</v>
      </c>
      <c r="K79" s="14">
        <f t="shared" si="8"/>
        <v>53.9</v>
      </c>
      <c r="L79" s="13">
        <f t="shared" si="9"/>
        <v>42.12</v>
      </c>
      <c r="M79" s="13">
        <f t="shared" si="10"/>
        <v>21.560000000000002</v>
      </c>
      <c r="N79" s="13">
        <f t="shared" si="11"/>
        <v>63.68</v>
      </c>
      <c r="O79" s="15" t="s">
        <v>256</v>
      </c>
    </row>
    <row r="80" spans="1:15" ht="20.149999999999999" customHeight="1" x14ac:dyDescent="0.25">
      <c r="A80" s="12">
        <v>79</v>
      </c>
      <c r="B80" s="12" t="s">
        <v>99</v>
      </c>
      <c r="C80" s="12" t="s">
        <v>225</v>
      </c>
      <c r="D80" s="12" t="s">
        <v>96</v>
      </c>
      <c r="E80" s="12" t="s">
        <v>222</v>
      </c>
      <c r="F80" s="12" t="s">
        <v>0</v>
      </c>
      <c r="G80" s="12" t="s">
        <v>171</v>
      </c>
      <c r="H80" s="12">
        <v>394</v>
      </c>
      <c r="I80" s="12">
        <v>69</v>
      </c>
      <c r="J80" s="12">
        <v>87.8</v>
      </c>
      <c r="K80" s="13">
        <f t="shared" ref="K80:K108" si="12">(I80+J80)/2</f>
        <v>78.400000000000006</v>
      </c>
      <c r="L80" s="13">
        <f t="shared" ref="L80:L108" si="13">H80/5*0.6</f>
        <v>47.279999999999994</v>
      </c>
      <c r="M80" s="13">
        <f t="shared" ref="M80:M108" si="14">K80*0.4</f>
        <v>31.360000000000003</v>
      </c>
      <c r="N80" s="13">
        <f t="shared" ref="N80:N108" si="15">L80+M80</f>
        <v>78.64</v>
      </c>
      <c r="O80" s="16">
        <v>1</v>
      </c>
    </row>
    <row r="81" spans="1:15" ht="20.149999999999999" customHeight="1" x14ac:dyDescent="0.25">
      <c r="A81" s="12">
        <v>80</v>
      </c>
      <c r="B81" s="12" t="s">
        <v>97</v>
      </c>
      <c r="C81" s="12" t="s">
        <v>223</v>
      </c>
      <c r="D81" s="12" t="s">
        <v>96</v>
      </c>
      <c r="E81" s="12" t="s">
        <v>222</v>
      </c>
      <c r="F81" s="12" t="s">
        <v>0</v>
      </c>
      <c r="G81" s="12" t="s">
        <v>171</v>
      </c>
      <c r="H81" s="12">
        <v>381</v>
      </c>
      <c r="I81" s="12">
        <v>70</v>
      </c>
      <c r="J81" s="12">
        <v>88</v>
      </c>
      <c r="K81" s="13">
        <f t="shared" si="12"/>
        <v>79</v>
      </c>
      <c r="L81" s="13">
        <f t="shared" si="13"/>
        <v>45.72</v>
      </c>
      <c r="M81" s="13">
        <f t="shared" si="14"/>
        <v>31.6</v>
      </c>
      <c r="N81" s="13">
        <f t="shared" si="15"/>
        <v>77.319999999999993</v>
      </c>
      <c r="O81" s="12">
        <v>2</v>
      </c>
    </row>
    <row r="82" spans="1:15" ht="20.149999999999999" customHeight="1" x14ac:dyDescent="0.25">
      <c r="A82" s="12">
        <v>81</v>
      </c>
      <c r="B82" s="12" t="s">
        <v>118</v>
      </c>
      <c r="C82" s="12" t="s">
        <v>243</v>
      </c>
      <c r="D82" s="12" t="s">
        <v>96</v>
      </c>
      <c r="E82" s="12" t="s">
        <v>222</v>
      </c>
      <c r="F82" s="12" t="s">
        <v>0</v>
      </c>
      <c r="G82" s="12" t="s">
        <v>171</v>
      </c>
      <c r="H82" s="12">
        <v>383</v>
      </c>
      <c r="I82" s="12">
        <v>70</v>
      </c>
      <c r="J82" s="12">
        <v>84.4</v>
      </c>
      <c r="K82" s="13">
        <f t="shared" si="12"/>
        <v>77.2</v>
      </c>
      <c r="L82" s="13">
        <f t="shared" si="13"/>
        <v>45.959999999999994</v>
      </c>
      <c r="M82" s="13">
        <f t="shared" si="14"/>
        <v>30.880000000000003</v>
      </c>
      <c r="N82" s="13">
        <f t="shared" si="15"/>
        <v>76.84</v>
      </c>
      <c r="O82" s="16">
        <v>3</v>
      </c>
    </row>
    <row r="83" spans="1:15" ht="20.149999999999999" customHeight="1" x14ac:dyDescent="0.25">
      <c r="A83" s="12">
        <v>82</v>
      </c>
      <c r="B83" s="12" t="s">
        <v>100</v>
      </c>
      <c r="C83" s="12" t="s">
        <v>226</v>
      </c>
      <c r="D83" s="12" t="s">
        <v>96</v>
      </c>
      <c r="E83" s="12" t="s">
        <v>222</v>
      </c>
      <c r="F83" s="12" t="s">
        <v>0</v>
      </c>
      <c r="G83" s="12" t="s">
        <v>171</v>
      </c>
      <c r="H83" s="12">
        <v>364</v>
      </c>
      <c r="I83" s="12">
        <v>70</v>
      </c>
      <c r="J83" s="12">
        <v>77.8</v>
      </c>
      <c r="K83" s="13">
        <f t="shared" si="12"/>
        <v>73.900000000000006</v>
      </c>
      <c r="L83" s="13">
        <f t="shared" si="13"/>
        <v>43.68</v>
      </c>
      <c r="M83" s="13">
        <f t="shared" si="14"/>
        <v>29.560000000000002</v>
      </c>
      <c r="N83" s="13">
        <f t="shared" si="15"/>
        <v>73.240000000000009</v>
      </c>
      <c r="O83" s="12">
        <v>4</v>
      </c>
    </row>
    <row r="84" spans="1:15" ht="20.149999999999999" customHeight="1" x14ac:dyDescent="0.25">
      <c r="A84" s="12">
        <v>83</v>
      </c>
      <c r="B84" s="12" t="s">
        <v>107</v>
      </c>
      <c r="C84" s="12" t="s">
        <v>233</v>
      </c>
      <c r="D84" s="12" t="s">
        <v>96</v>
      </c>
      <c r="E84" s="12" t="s">
        <v>222</v>
      </c>
      <c r="F84" s="12" t="s">
        <v>0</v>
      </c>
      <c r="G84" s="12" t="s">
        <v>171</v>
      </c>
      <c r="H84" s="12">
        <v>390</v>
      </c>
      <c r="I84" s="12">
        <v>45</v>
      </c>
      <c r="J84" s="12">
        <v>85.8</v>
      </c>
      <c r="K84" s="13">
        <f t="shared" si="12"/>
        <v>65.400000000000006</v>
      </c>
      <c r="L84" s="13">
        <f t="shared" si="13"/>
        <v>46.8</v>
      </c>
      <c r="M84" s="13">
        <f t="shared" si="14"/>
        <v>26.160000000000004</v>
      </c>
      <c r="N84" s="13">
        <f t="shared" si="15"/>
        <v>72.960000000000008</v>
      </c>
      <c r="O84" s="16">
        <v>5</v>
      </c>
    </row>
    <row r="85" spans="1:15" ht="20.149999999999999" customHeight="1" x14ac:dyDescent="0.25">
      <c r="A85" s="12">
        <v>84</v>
      </c>
      <c r="B85" s="12" t="s">
        <v>108</v>
      </c>
      <c r="C85" s="12" t="s">
        <v>234</v>
      </c>
      <c r="D85" s="12" t="s">
        <v>96</v>
      </c>
      <c r="E85" s="12" t="s">
        <v>222</v>
      </c>
      <c r="F85" s="12" t="s">
        <v>0</v>
      </c>
      <c r="G85" s="12" t="s">
        <v>171</v>
      </c>
      <c r="H85" s="12">
        <v>353</v>
      </c>
      <c r="I85" s="12">
        <v>59</v>
      </c>
      <c r="J85" s="12">
        <v>88</v>
      </c>
      <c r="K85" s="13">
        <f t="shared" si="12"/>
        <v>73.5</v>
      </c>
      <c r="L85" s="13">
        <f t="shared" si="13"/>
        <v>42.359999999999992</v>
      </c>
      <c r="M85" s="13">
        <f t="shared" si="14"/>
        <v>29.400000000000002</v>
      </c>
      <c r="N85" s="13">
        <f t="shared" si="15"/>
        <v>71.759999999999991</v>
      </c>
      <c r="O85" s="12">
        <v>6</v>
      </c>
    </row>
    <row r="86" spans="1:15" ht="20.149999999999999" customHeight="1" x14ac:dyDescent="0.25">
      <c r="A86" s="12">
        <v>85</v>
      </c>
      <c r="B86" s="12" t="s">
        <v>119</v>
      </c>
      <c r="C86" s="12" t="s">
        <v>244</v>
      </c>
      <c r="D86" s="12" t="s">
        <v>96</v>
      </c>
      <c r="E86" s="12" t="s">
        <v>222</v>
      </c>
      <c r="F86" s="12" t="s">
        <v>0</v>
      </c>
      <c r="G86" s="12" t="s">
        <v>171</v>
      </c>
      <c r="H86" s="12">
        <v>368</v>
      </c>
      <c r="I86" s="12">
        <v>51</v>
      </c>
      <c r="J86" s="12">
        <v>77</v>
      </c>
      <c r="K86" s="13">
        <f t="shared" si="12"/>
        <v>64</v>
      </c>
      <c r="L86" s="13">
        <f t="shared" si="13"/>
        <v>44.16</v>
      </c>
      <c r="M86" s="13">
        <f t="shared" si="14"/>
        <v>25.6</v>
      </c>
      <c r="N86" s="13">
        <f t="shared" si="15"/>
        <v>69.759999999999991</v>
      </c>
      <c r="O86" s="16">
        <v>7</v>
      </c>
    </row>
    <row r="87" spans="1:15" ht="20.149999999999999" customHeight="1" x14ac:dyDescent="0.25">
      <c r="A87" s="12">
        <v>86</v>
      </c>
      <c r="B87" s="12" t="s">
        <v>101</v>
      </c>
      <c r="C87" s="12" t="s">
        <v>227</v>
      </c>
      <c r="D87" s="12" t="s">
        <v>96</v>
      </c>
      <c r="E87" s="12" t="s">
        <v>222</v>
      </c>
      <c r="F87" s="12" t="s">
        <v>0</v>
      </c>
      <c r="G87" s="12" t="s">
        <v>171</v>
      </c>
      <c r="H87" s="12">
        <v>347</v>
      </c>
      <c r="I87" s="12">
        <v>59</v>
      </c>
      <c r="J87" s="12">
        <v>71.2</v>
      </c>
      <c r="K87" s="13">
        <f t="shared" si="12"/>
        <v>65.099999999999994</v>
      </c>
      <c r="L87" s="13">
        <f t="shared" si="13"/>
        <v>41.64</v>
      </c>
      <c r="M87" s="13">
        <f t="shared" si="14"/>
        <v>26.04</v>
      </c>
      <c r="N87" s="13">
        <f t="shared" si="15"/>
        <v>67.680000000000007</v>
      </c>
      <c r="O87" s="12">
        <v>8</v>
      </c>
    </row>
    <row r="88" spans="1:15" ht="20.149999999999999" customHeight="1" x14ac:dyDescent="0.25">
      <c r="A88" s="12">
        <v>87</v>
      </c>
      <c r="B88" s="12" t="s">
        <v>112</v>
      </c>
      <c r="C88" s="12" t="s">
        <v>238</v>
      </c>
      <c r="D88" s="12" t="s">
        <v>96</v>
      </c>
      <c r="E88" s="12" t="s">
        <v>222</v>
      </c>
      <c r="F88" s="12" t="s">
        <v>0</v>
      </c>
      <c r="G88" s="12" t="s">
        <v>171</v>
      </c>
      <c r="H88" s="12">
        <v>344</v>
      </c>
      <c r="I88" s="12">
        <v>53</v>
      </c>
      <c r="J88" s="12">
        <v>78.8</v>
      </c>
      <c r="K88" s="13">
        <f t="shared" si="12"/>
        <v>65.900000000000006</v>
      </c>
      <c r="L88" s="13">
        <f t="shared" si="13"/>
        <v>41.279999999999994</v>
      </c>
      <c r="M88" s="13">
        <f t="shared" si="14"/>
        <v>26.360000000000003</v>
      </c>
      <c r="N88" s="13">
        <f t="shared" si="15"/>
        <v>67.64</v>
      </c>
      <c r="O88" s="16">
        <v>9</v>
      </c>
    </row>
    <row r="89" spans="1:15" ht="20.149999999999999" customHeight="1" x14ac:dyDescent="0.25">
      <c r="A89" s="12">
        <v>88</v>
      </c>
      <c r="B89" s="12" t="s">
        <v>110</v>
      </c>
      <c r="C89" s="12" t="s">
        <v>236</v>
      </c>
      <c r="D89" s="12" t="s">
        <v>96</v>
      </c>
      <c r="E89" s="12" t="s">
        <v>222</v>
      </c>
      <c r="F89" s="12" t="s">
        <v>0</v>
      </c>
      <c r="G89" s="12" t="s">
        <v>171</v>
      </c>
      <c r="H89" s="12">
        <v>353</v>
      </c>
      <c r="I89" s="12">
        <v>46</v>
      </c>
      <c r="J89" s="12">
        <v>79.2</v>
      </c>
      <c r="K89" s="13">
        <f t="shared" si="12"/>
        <v>62.6</v>
      </c>
      <c r="L89" s="13">
        <f t="shared" si="13"/>
        <v>42.359999999999992</v>
      </c>
      <c r="M89" s="13">
        <f t="shared" si="14"/>
        <v>25.040000000000003</v>
      </c>
      <c r="N89" s="13">
        <f t="shared" si="15"/>
        <v>67.399999999999991</v>
      </c>
      <c r="O89" s="12">
        <v>10</v>
      </c>
    </row>
    <row r="90" spans="1:15" ht="20.149999999999999" customHeight="1" x14ac:dyDescent="0.25">
      <c r="A90" s="12">
        <v>89</v>
      </c>
      <c r="B90" s="12" t="s">
        <v>113</v>
      </c>
      <c r="C90" s="12" t="s">
        <v>228</v>
      </c>
      <c r="D90" s="12" t="s">
        <v>96</v>
      </c>
      <c r="E90" s="12" t="s">
        <v>222</v>
      </c>
      <c r="F90" s="12" t="s">
        <v>0</v>
      </c>
      <c r="G90" s="12" t="s">
        <v>171</v>
      </c>
      <c r="H90" s="12">
        <v>360</v>
      </c>
      <c r="I90" s="12">
        <v>49</v>
      </c>
      <c r="J90" s="12">
        <v>71.900000000000006</v>
      </c>
      <c r="K90" s="13">
        <f t="shared" si="12"/>
        <v>60.45</v>
      </c>
      <c r="L90" s="13">
        <f t="shared" si="13"/>
        <v>43.199999999999996</v>
      </c>
      <c r="M90" s="13">
        <f t="shared" si="14"/>
        <v>24.180000000000003</v>
      </c>
      <c r="N90" s="13">
        <f t="shared" si="15"/>
        <v>67.38</v>
      </c>
      <c r="O90" s="16">
        <v>11</v>
      </c>
    </row>
    <row r="91" spans="1:15" ht="20.149999999999999" customHeight="1" x14ac:dyDescent="0.25">
      <c r="A91" s="12">
        <v>90</v>
      </c>
      <c r="B91" s="12" t="s">
        <v>103</v>
      </c>
      <c r="C91" s="12" t="s">
        <v>229</v>
      </c>
      <c r="D91" s="12" t="s">
        <v>96</v>
      </c>
      <c r="E91" s="12" t="s">
        <v>222</v>
      </c>
      <c r="F91" s="12" t="s">
        <v>0</v>
      </c>
      <c r="G91" s="12" t="s">
        <v>171</v>
      </c>
      <c r="H91" s="12">
        <v>341</v>
      </c>
      <c r="I91" s="12">
        <v>46</v>
      </c>
      <c r="J91" s="12">
        <v>74.8</v>
      </c>
      <c r="K91" s="13">
        <f t="shared" si="12"/>
        <v>60.4</v>
      </c>
      <c r="L91" s="13">
        <f t="shared" si="13"/>
        <v>40.92</v>
      </c>
      <c r="M91" s="13">
        <f t="shared" si="14"/>
        <v>24.16</v>
      </c>
      <c r="N91" s="13">
        <f t="shared" si="15"/>
        <v>65.08</v>
      </c>
      <c r="O91" s="12">
        <v>12</v>
      </c>
    </row>
    <row r="92" spans="1:15" ht="20.149999999999999" customHeight="1" x14ac:dyDescent="0.25">
      <c r="A92" s="12">
        <v>91</v>
      </c>
      <c r="B92" s="12" t="s">
        <v>123</v>
      </c>
      <c r="C92" s="12" t="s">
        <v>248</v>
      </c>
      <c r="D92" s="12" t="s">
        <v>96</v>
      </c>
      <c r="E92" s="12" t="s">
        <v>222</v>
      </c>
      <c r="F92" s="12" t="s">
        <v>0</v>
      </c>
      <c r="G92" s="12" t="s">
        <v>171</v>
      </c>
      <c r="H92" s="12">
        <v>341</v>
      </c>
      <c r="I92" s="12">
        <v>55</v>
      </c>
      <c r="J92" s="12">
        <v>65</v>
      </c>
      <c r="K92" s="13">
        <f t="shared" si="12"/>
        <v>60</v>
      </c>
      <c r="L92" s="13">
        <f t="shared" si="13"/>
        <v>40.92</v>
      </c>
      <c r="M92" s="13">
        <f t="shared" si="14"/>
        <v>24</v>
      </c>
      <c r="N92" s="13">
        <f t="shared" si="15"/>
        <v>64.92</v>
      </c>
      <c r="O92" s="16">
        <v>13</v>
      </c>
    </row>
    <row r="93" spans="1:15" ht="20.149999999999999" customHeight="1" x14ac:dyDescent="0.25">
      <c r="A93" s="12">
        <v>92</v>
      </c>
      <c r="B93" s="12" t="s">
        <v>111</v>
      </c>
      <c r="C93" s="12" t="s">
        <v>237</v>
      </c>
      <c r="D93" s="12" t="s">
        <v>96</v>
      </c>
      <c r="E93" s="12" t="s">
        <v>222</v>
      </c>
      <c r="F93" s="12" t="s">
        <v>0</v>
      </c>
      <c r="G93" s="12" t="s">
        <v>171</v>
      </c>
      <c r="H93" s="12">
        <v>333</v>
      </c>
      <c r="I93" s="12">
        <v>45</v>
      </c>
      <c r="J93" s="12">
        <v>76</v>
      </c>
      <c r="K93" s="13">
        <f t="shared" si="12"/>
        <v>60.5</v>
      </c>
      <c r="L93" s="13">
        <f t="shared" si="13"/>
        <v>39.959999999999994</v>
      </c>
      <c r="M93" s="13">
        <f t="shared" si="14"/>
        <v>24.200000000000003</v>
      </c>
      <c r="N93" s="13">
        <f t="shared" si="15"/>
        <v>64.16</v>
      </c>
      <c r="O93" s="12">
        <v>14</v>
      </c>
    </row>
    <row r="94" spans="1:15" ht="20.149999999999999" customHeight="1" x14ac:dyDescent="0.25">
      <c r="A94" s="12">
        <v>93</v>
      </c>
      <c r="B94" s="12" t="s">
        <v>109</v>
      </c>
      <c r="C94" s="12" t="s">
        <v>235</v>
      </c>
      <c r="D94" s="12" t="s">
        <v>96</v>
      </c>
      <c r="E94" s="12" t="s">
        <v>222</v>
      </c>
      <c r="F94" s="12" t="s">
        <v>0</v>
      </c>
      <c r="G94" s="12" t="s">
        <v>171</v>
      </c>
      <c r="H94" s="12">
        <v>394</v>
      </c>
      <c r="I94" s="12">
        <v>48</v>
      </c>
      <c r="J94" s="12">
        <v>49.6</v>
      </c>
      <c r="K94" s="14">
        <f t="shared" si="12"/>
        <v>48.8</v>
      </c>
      <c r="L94" s="13">
        <f t="shared" si="13"/>
        <v>47.279999999999994</v>
      </c>
      <c r="M94" s="13">
        <f t="shared" si="14"/>
        <v>19.52</v>
      </c>
      <c r="N94" s="13">
        <f t="shared" si="15"/>
        <v>66.8</v>
      </c>
      <c r="O94" s="15" t="s">
        <v>257</v>
      </c>
    </row>
    <row r="95" spans="1:15" ht="20.149999999999999" customHeight="1" x14ac:dyDescent="0.25">
      <c r="A95" s="12">
        <v>94</v>
      </c>
      <c r="B95" s="12" t="s">
        <v>105</v>
      </c>
      <c r="C95" s="12" t="s">
        <v>231</v>
      </c>
      <c r="D95" s="12" t="s">
        <v>96</v>
      </c>
      <c r="E95" s="12" t="s">
        <v>222</v>
      </c>
      <c r="F95" s="12" t="s">
        <v>0</v>
      </c>
      <c r="G95" s="12" t="s">
        <v>171</v>
      </c>
      <c r="H95" s="12">
        <v>362</v>
      </c>
      <c r="I95" s="12">
        <v>44</v>
      </c>
      <c r="J95" s="12">
        <v>69.8</v>
      </c>
      <c r="K95" s="14">
        <f t="shared" si="12"/>
        <v>56.9</v>
      </c>
      <c r="L95" s="13">
        <f t="shared" si="13"/>
        <v>43.440000000000005</v>
      </c>
      <c r="M95" s="13">
        <f t="shared" si="14"/>
        <v>22.76</v>
      </c>
      <c r="N95" s="13">
        <f t="shared" si="15"/>
        <v>66.2</v>
      </c>
      <c r="O95" s="15" t="s">
        <v>257</v>
      </c>
    </row>
    <row r="96" spans="1:15" ht="20.149999999999999" customHeight="1" x14ac:dyDescent="0.25">
      <c r="A96" s="12">
        <v>95</v>
      </c>
      <c r="B96" s="12" t="s">
        <v>120</v>
      </c>
      <c r="C96" s="12" t="s">
        <v>245</v>
      </c>
      <c r="D96" s="12" t="s">
        <v>96</v>
      </c>
      <c r="E96" s="12" t="s">
        <v>222</v>
      </c>
      <c r="F96" s="12" t="s">
        <v>0</v>
      </c>
      <c r="G96" s="12" t="s">
        <v>171</v>
      </c>
      <c r="H96" s="12">
        <v>354</v>
      </c>
      <c r="I96" s="12">
        <v>41</v>
      </c>
      <c r="J96" s="12">
        <v>73</v>
      </c>
      <c r="K96" s="14">
        <f t="shared" si="12"/>
        <v>57</v>
      </c>
      <c r="L96" s="13">
        <f t="shared" si="13"/>
        <v>42.48</v>
      </c>
      <c r="M96" s="13">
        <f t="shared" si="14"/>
        <v>22.8</v>
      </c>
      <c r="N96" s="13">
        <f t="shared" si="15"/>
        <v>65.28</v>
      </c>
      <c r="O96" s="15" t="s">
        <v>257</v>
      </c>
    </row>
    <row r="97" spans="1:15" ht="20.149999999999999" customHeight="1" x14ac:dyDescent="0.25">
      <c r="A97" s="12">
        <v>96</v>
      </c>
      <c r="B97" s="12" t="s">
        <v>116</v>
      </c>
      <c r="C97" s="12" t="s">
        <v>241</v>
      </c>
      <c r="D97" s="12" t="s">
        <v>96</v>
      </c>
      <c r="E97" s="12" t="s">
        <v>222</v>
      </c>
      <c r="F97" s="12" t="s">
        <v>0</v>
      </c>
      <c r="G97" s="12" t="s">
        <v>171</v>
      </c>
      <c r="H97" s="12">
        <v>336</v>
      </c>
      <c r="I97" s="12">
        <v>40</v>
      </c>
      <c r="J97" s="12">
        <v>76.8</v>
      </c>
      <c r="K97" s="14">
        <f t="shared" si="12"/>
        <v>58.4</v>
      </c>
      <c r="L97" s="13">
        <f t="shared" si="13"/>
        <v>40.32</v>
      </c>
      <c r="M97" s="13">
        <f t="shared" si="14"/>
        <v>23.36</v>
      </c>
      <c r="N97" s="13">
        <f t="shared" si="15"/>
        <v>63.68</v>
      </c>
      <c r="O97" s="15" t="s">
        <v>257</v>
      </c>
    </row>
    <row r="98" spans="1:15" ht="20.149999999999999" customHeight="1" x14ac:dyDescent="0.25">
      <c r="A98" s="12">
        <v>97</v>
      </c>
      <c r="B98" s="12" t="s">
        <v>114</v>
      </c>
      <c r="C98" s="12" t="s">
        <v>239</v>
      </c>
      <c r="D98" s="12" t="s">
        <v>96</v>
      </c>
      <c r="E98" s="12" t="s">
        <v>222</v>
      </c>
      <c r="F98" s="12" t="s">
        <v>0</v>
      </c>
      <c r="G98" s="12" t="s">
        <v>171</v>
      </c>
      <c r="H98" s="12">
        <v>332</v>
      </c>
      <c r="I98" s="12">
        <v>44</v>
      </c>
      <c r="J98" s="12">
        <v>69.3</v>
      </c>
      <c r="K98" s="14">
        <f t="shared" si="12"/>
        <v>56.65</v>
      </c>
      <c r="L98" s="13">
        <f t="shared" si="13"/>
        <v>39.840000000000003</v>
      </c>
      <c r="M98" s="13">
        <f t="shared" si="14"/>
        <v>22.66</v>
      </c>
      <c r="N98" s="13">
        <f t="shared" si="15"/>
        <v>62.5</v>
      </c>
      <c r="O98" s="15" t="s">
        <v>257</v>
      </c>
    </row>
    <row r="99" spans="1:15" ht="20.149999999999999" customHeight="1" x14ac:dyDescent="0.25">
      <c r="A99" s="12">
        <v>98</v>
      </c>
      <c r="B99" s="12" t="s">
        <v>117</v>
      </c>
      <c r="C99" s="12" t="s">
        <v>242</v>
      </c>
      <c r="D99" s="12" t="s">
        <v>96</v>
      </c>
      <c r="E99" s="12" t="s">
        <v>222</v>
      </c>
      <c r="F99" s="12" t="s">
        <v>0</v>
      </c>
      <c r="G99" s="12" t="s">
        <v>171</v>
      </c>
      <c r="H99" s="12">
        <v>342</v>
      </c>
      <c r="I99" s="12">
        <v>37</v>
      </c>
      <c r="J99" s="12">
        <v>66.400000000000006</v>
      </c>
      <c r="K99" s="14">
        <f t="shared" si="12"/>
        <v>51.7</v>
      </c>
      <c r="L99" s="13">
        <f t="shared" si="13"/>
        <v>41.04</v>
      </c>
      <c r="M99" s="13">
        <f t="shared" si="14"/>
        <v>20.680000000000003</v>
      </c>
      <c r="N99" s="13">
        <f t="shared" si="15"/>
        <v>61.72</v>
      </c>
      <c r="O99" s="15" t="s">
        <v>257</v>
      </c>
    </row>
    <row r="100" spans="1:15" ht="20.149999999999999" customHeight="1" x14ac:dyDescent="0.25">
      <c r="A100" s="12">
        <v>99</v>
      </c>
      <c r="B100" s="12" t="s">
        <v>106</v>
      </c>
      <c r="C100" s="12" t="s">
        <v>232</v>
      </c>
      <c r="D100" s="12" t="s">
        <v>96</v>
      </c>
      <c r="E100" s="12" t="s">
        <v>222</v>
      </c>
      <c r="F100" s="12" t="s">
        <v>0</v>
      </c>
      <c r="G100" s="12" t="s">
        <v>171</v>
      </c>
      <c r="H100" s="12">
        <v>352</v>
      </c>
      <c r="I100" s="12">
        <v>34</v>
      </c>
      <c r="J100" s="12">
        <v>59.2</v>
      </c>
      <c r="K100" s="14">
        <f t="shared" si="12"/>
        <v>46.6</v>
      </c>
      <c r="L100" s="13">
        <f t="shared" si="13"/>
        <v>42.24</v>
      </c>
      <c r="M100" s="13">
        <f t="shared" si="14"/>
        <v>18.64</v>
      </c>
      <c r="N100" s="13">
        <f t="shared" si="15"/>
        <v>60.88</v>
      </c>
      <c r="O100" s="15" t="s">
        <v>257</v>
      </c>
    </row>
    <row r="101" spans="1:15" ht="20.149999999999999" customHeight="1" x14ac:dyDescent="0.25">
      <c r="A101" s="12">
        <v>100</v>
      </c>
      <c r="B101" s="12" t="s">
        <v>104</v>
      </c>
      <c r="C101" s="12" t="s">
        <v>230</v>
      </c>
      <c r="D101" s="12" t="s">
        <v>96</v>
      </c>
      <c r="E101" s="12" t="s">
        <v>222</v>
      </c>
      <c r="F101" s="12" t="s">
        <v>0</v>
      </c>
      <c r="G101" s="12" t="s">
        <v>171</v>
      </c>
      <c r="H101" s="12">
        <v>318</v>
      </c>
      <c r="I101" s="12">
        <v>43</v>
      </c>
      <c r="J101" s="12">
        <v>69</v>
      </c>
      <c r="K101" s="14">
        <f t="shared" si="12"/>
        <v>56</v>
      </c>
      <c r="L101" s="13">
        <f t="shared" si="13"/>
        <v>38.159999999999997</v>
      </c>
      <c r="M101" s="13">
        <f t="shared" si="14"/>
        <v>22.400000000000002</v>
      </c>
      <c r="N101" s="13">
        <f t="shared" si="15"/>
        <v>60.56</v>
      </c>
      <c r="O101" s="15" t="s">
        <v>257</v>
      </c>
    </row>
    <row r="102" spans="1:15" ht="20.149999999999999" customHeight="1" x14ac:dyDescent="0.25">
      <c r="A102" s="12">
        <v>101</v>
      </c>
      <c r="B102" s="12" t="s">
        <v>98</v>
      </c>
      <c r="C102" s="12" t="s">
        <v>224</v>
      </c>
      <c r="D102" s="12" t="s">
        <v>96</v>
      </c>
      <c r="E102" s="12" t="s">
        <v>222</v>
      </c>
      <c r="F102" s="12" t="s">
        <v>0</v>
      </c>
      <c r="G102" s="12" t="s">
        <v>171</v>
      </c>
      <c r="H102" s="12">
        <v>332</v>
      </c>
      <c r="I102" s="12">
        <v>43</v>
      </c>
      <c r="J102" s="12">
        <v>55.8</v>
      </c>
      <c r="K102" s="14">
        <f t="shared" si="12"/>
        <v>49.4</v>
      </c>
      <c r="L102" s="13">
        <f t="shared" si="13"/>
        <v>39.840000000000003</v>
      </c>
      <c r="M102" s="13">
        <f t="shared" si="14"/>
        <v>19.760000000000002</v>
      </c>
      <c r="N102" s="13">
        <f t="shared" si="15"/>
        <v>59.600000000000009</v>
      </c>
      <c r="O102" s="15" t="s">
        <v>257</v>
      </c>
    </row>
    <row r="103" spans="1:15" ht="20.149999999999999" customHeight="1" x14ac:dyDescent="0.25">
      <c r="A103" s="12">
        <v>102</v>
      </c>
      <c r="B103" s="12" t="s">
        <v>102</v>
      </c>
      <c r="C103" s="12" t="s">
        <v>228</v>
      </c>
      <c r="D103" s="12" t="s">
        <v>96</v>
      </c>
      <c r="E103" s="12" t="s">
        <v>222</v>
      </c>
      <c r="F103" s="12" t="s">
        <v>0</v>
      </c>
      <c r="G103" s="12" t="s">
        <v>171</v>
      </c>
      <c r="H103" s="12">
        <v>329</v>
      </c>
      <c r="I103" s="12">
        <v>38</v>
      </c>
      <c r="J103" s="12">
        <v>60.2</v>
      </c>
      <c r="K103" s="14">
        <f t="shared" si="12"/>
        <v>49.1</v>
      </c>
      <c r="L103" s="13">
        <f t="shared" si="13"/>
        <v>39.479999999999997</v>
      </c>
      <c r="M103" s="13">
        <f t="shared" si="14"/>
        <v>19.64</v>
      </c>
      <c r="N103" s="13">
        <f t="shared" si="15"/>
        <v>59.12</v>
      </c>
      <c r="O103" s="15" t="s">
        <v>257</v>
      </c>
    </row>
    <row r="104" spans="1:15" ht="20.149999999999999" customHeight="1" x14ac:dyDescent="0.25">
      <c r="A104" s="12">
        <v>103</v>
      </c>
      <c r="B104" s="12" t="s">
        <v>95</v>
      </c>
      <c r="C104" s="12" t="s">
        <v>221</v>
      </c>
      <c r="D104" s="12" t="s">
        <v>96</v>
      </c>
      <c r="E104" s="12" t="s">
        <v>222</v>
      </c>
      <c r="F104" s="12" t="s">
        <v>0</v>
      </c>
      <c r="G104" s="12" t="s">
        <v>171</v>
      </c>
      <c r="H104" s="12">
        <v>310</v>
      </c>
      <c r="I104" s="12">
        <v>44</v>
      </c>
      <c r="J104" s="12">
        <v>65.3</v>
      </c>
      <c r="K104" s="14">
        <f t="shared" si="12"/>
        <v>54.65</v>
      </c>
      <c r="L104" s="13">
        <f t="shared" si="13"/>
        <v>37.199999999999996</v>
      </c>
      <c r="M104" s="13">
        <f t="shared" si="14"/>
        <v>21.86</v>
      </c>
      <c r="N104" s="13">
        <f t="shared" si="15"/>
        <v>59.059999999999995</v>
      </c>
      <c r="O104" s="15" t="s">
        <v>257</v>
      </c>
    </row>
    <row r="105" spans="1:15" ht="20.149999999999999" customHeight="1" x14ac:dyDescent="0.25">
      <c r="A105" s="12">
        <v>104</v>
      </c>
      <c r="B105" s="12" t="s">
        <v>115</v>
      </c>
      <c r="C105" s="12" t="s">
        <v>240</v>
      </c>
      <c r="D105" s="12" t="s">
        <v>96</v>
      </c>
      <c r="E105" s="12" t="s">
        <v>222</v>
      </c>
      <c r="F105" s="12" t="s">
        <v>0</v>
      </c>
      <c r="G105" s="12" t="s">
        <v>171</v>
      </c>
      <c r="H105" s="12">
        <v>319</v>
      </c>
      <c r="I105" s="12">
        <v>33</v>
      </c>
      <c r="J105" s="12">
        <v>64.400000000000006</v>
      </c>
      <c r="K105" s="14">
        <f t="shared" si="12"/>
        <v>48.7</v>
      </c>
      <c r="L105" s="13">
        <f t="shared" si="13"/>
        <v>38.279999999999994</v>
      </c>
      <c r="M105" s="13">
        <f t="shared" si="14"/>
        <v>19.480000000000004</v>
      </c>
      <c r="N105" s="13">
        <f t="shared" si="15"/>
        <v>57.76</v>
      </c>
      <c r="O105" s="15" t="s">
        <v>257</v>
      </c>
    </row>
    <row r="106" spans="1:15" ht="20.149999999999999" customHeight="1" x14ac:dyDescent="0.25">
      <c r="A106" s="12">
        <v>105</v>
      </c>
      <c r="B106" s="12" t="s">
        <v>122</v>
      </c>
      <c r="C106" s="12" t="s">
        <v>247</v>
      </c>
      <c r="D106" s="12" t="s">
        <v>96</v>
      </c>
      <c r="E106" s="12" t="s">
        <v>222</v>
      </c>
      <c r="F106" s="12" t="s">
        <v>0</v>
      </c>
      <c r="G106" s="12" t="s">
        <v>171</v>
      </c>
      <c r="H106" s="12">
        <v>323</v>
      </c>
      <c r="I106" s="12">
        <v>29</v>
      </c>
      <c r="J106" s="12">
        <v>52.8</v>
      </c>
      <c r="K106" s="14">
        <f t="shared" si="12"/>
        <v>40.9</v>
      </c>
      <c r="L106" s="13">
        <f t="shared" si="13"/>
        <v>38.76</v>
      </c>
      <c r="M106" s="13">
        <f t="shared" si="14"/>
        <v>16.36</v>
      </c>
      <c r="N106" s="13">
        <f t="shared" si="15"/>
        <v>55.12</v>
      </c>
      <c r="O106" s="15" t="s">
        <v>257</v>
      </c>
    </row>
    <row r="107" spans="1:15" ht="20.149999999999999" customHeight="1" x14ac:dyDescent="0.25">
      <c r="A107" s="12">
        <v>106</v>
      </c>
      <c r="B107" s="12" t="s">
        <v>121</v>
      </c>
      <c r="C107" s="12" t="s">
        <v>246</v>
      </c>
      <c r="D107" s="12" t="s">
        <v>96</v>
      </c>
      <c r="E107" s="12" t="s">
        <v>222</v>
      </c>
      <c r="F107" s="12" t="s">
        <v>0</v>
      </c>
      <c r="G107" s="12" t="s">
        <v>171</v>
      </c>
      <c r="H107" s="12">
        <v>311</v>
      </c>
      <c r="I107" s="12">
        <v>31</v>
      </c>
      <c r="J107" s="12">
        <v>53.2</v>
      </c>
      <c r="K107" s="14">
        <f t="shared" si="12"/>
        <v>42.1</v>
      </c>
      <c r="L107" s="13">
        <f t="shared" si="13"/>
        <v>37.32</v>
      </c>
      <c r="M107" s="13">
        <f t="shared" si="14"/>
        <v>16.84</v>
      </c>
      <c r="N107" s="13">
        <f t="shared" si="15"/>
        <v>54.16</v>
      </c>
      <c r="O107" s="15" t="s">
        <v>257</v>
      </c>
    </row>
    <row r="108" spans="1:15" ht="20.149999999999999" customHeight="1" x14ac:dyDescent="0.25">
      <c r="A108" s="12">
        <v>107</v>
      </c>
      <c r="B108" s="12" t="s">
        <v>258</v>
      </c>
      <c r="C108" s="12" t="s">
        <v>259</v>
      </c>
      <c r="D108" s="12" t="s">
        <v>96</v>
      </c>
      <c r="E108" s="12" t="s">
        <v>222</v>
      </c>
      <c r="F108" s="12" t="s">
        <v>0</v>
      </c>
      <c r="G108" s="12" t="s">
        <v>171</v>
      </c>
      <c r="H108" s="12">
        <v>324</v>
      </c>
      <c r="I108" s="12">
        <v>0</v>
      </c>
      <c r="J108" s="12">
        <v>0</v>
      </c>
      <c r="K108" s="17">
        <f t="shared" si="12"/>
        <v>0</v>
      </c>
      <c r="L108" s="13">
        <f t="shared" si="13"/>
        <v>38.879999999999995</v>
      </c>
      <c r="M108" s="13">
        <f t="shared" si="14"/>
        <v>0</v>
      </c>
      <c r="N108" s="13">
        <f t="shared" si="15"/>
        <v>38.879999999999995</v>
      </c>
      <c r="O108" s="18" t="s">
        <v>260</v>
      </c>
    </row>
    <row r="109" spans="1:15" ht="20.149999999999999" customHeight="1" x14ac:dyDescent="0.25">
      <c r="A109" s="12">
        <v>108</v>
      </c>
      <c r="B109" s="12" t="s">
        <v>124</v>
      </c>
      <c r="C109" s="12" t="s">
        <v>249</v>
      </c>
      <c r="D109" s="12" t="s">
        <v>125</v>
      </c>
      <c r="E109" s="12" t="s">
        <v>250</v>
      </c>
      <c r="F109" s="12" t="s">
        <v>0</v>
      </c>
      <c r="G109" s="12" t="s">
        <v>171</v>
      </c>
      <c r="H109" s="12">
        <v>360</v>
      </c>
      <c r="I109" s="12">
        <v>60</v>
      </c>
      <c r="J109" s="12">
        <v>84.4</v>
      </c>
      <c r="K109" s="13">
        <f t="shared" ref="K109:K110" si="16">(I109+J109)/2</f>
        <v>72.2</v>
      </c>
      <c r="L109" s="13">
        <f t="shared" ref="L109:L110" si="17">H109/5*0.6</f>
        <v>43.199999999999996</v>
      </c>
      <c r="M109" s="13">
        <f t="shared" ref="M109:M110" si="18">K109*0.4</f>
        <v>28.880000000000003</v>
      </c>
      <c r="N109" s="13">
        <f t="shared" ref="N109:N110" si="19">L109+M109</f>
        <v>72.08</v>
      </c>
      <c r="O109" s="12">
        <v>1</v>
      </c>
    </row>
    <row r="110" spans="1:15" ht="20.149999999999999" customHeight="1" x14ac:dyDescent="0.25">
      <c r="A110" s="12">
        <v>109</v>
      </c>
      <c r="B110" s="12" t="s">
        <v>126</v>
      </c>
      <c r="C110" s="12" t="s">
        <v>251</v>
      </c>
      <c r="D110" s="12" t="s">
        <v>125</v>
      </c>
      <c r="E110" s="12" t="s">
        <v>250</v>
      </c>
      <c r="F110" s="12" t="s">
        <v>0</v>
      </c>
      <c r="G110" s="12" t="s">
        <v>171</v>
      </c>
      <c r="H110" s="12">
        <v>347</v>
      </c>
      <c r="I110" s="12">
        <v>42</v>
      </c>
      <c r="J110" s="12">
        <v>84.2</v>
      </c>
      <c r="K110" s="13">
        <f t="shared" si="16"/>
        <v>63.1</v>
      </c>
      <c r="L110" s="13">
        <f t="shared" si="17"/>
        <v>41.64</v>
      </c>
      <c r="M110" s="13">
        <f t="shared" si="18"/>
        <v>25.240000000000002</v>
      </c>
      <c r="N110" s="13">
        <f t="shared" si="19"/>
        <v>66.88</v>
      </c>
      <c r="O110" s="12">
        <v>2</v>
      </c>
    </row>
  </sheetData>
  <sortState xmlns:xlrd2="http://schemas.microsoft.com/office/spreadsheetml/2017/richdata2" ref="A80:N107">
    <sortCondition descending="1" ref="N80:N107"/>
  </sortState>
  <phoneticPr fontId="1" type="noConversion"/>
  <pageMargins left="0.75" right="0.75" top="1" bottom="1" header="0.51" footer="0.5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86138</cp:lastModifiedBy>
  <cp:lastPrinted>2022-04-03T10:31:50Z</cp:lastPrinted>
  <dcterms:created xsi:type="dcterms:W3CDTF">1996-12-17T01:32:42Z</dcterms:created>
  <dcterms:modified xsi:type="dcterms:W3CDTF">2022-04-03T11:41:19Z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