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院系公示成绩模板" sheetId="7" r:id="rId1"/>
  </sheets>
  <definedNames>
    <definedName name="_xlnm._FilterDatabase" localSheetId="0" hidden="1">院系公示成绩模板!$B$1:$N$1</definedName>
  </definedNames>
  <calcPr calcId="144525"/>
</workbook>
</file>

<file path=xl/sharedStrings.xml><?xml version="1.0" encoding="utf-8"?>
<sst xmlns="http://schemas.openxmlformats.org/spreadsheetml/2006/main" count="70" uniqueCount="40">
  <si>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</si>
  <si>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</si>
  <si>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</si>
  <si>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</si>
  <si>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</si>
  <si>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</si>
  <si>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</si>
  <si>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</si>
  <si>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</si>
  <si>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</si>
  <si>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</si>
  <si>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</si>
  <si>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</si>
  <si>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</si>
  <si>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</si>
  <si>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103121100006391</t>
  </si>
  <si>
    <t>姚雪</t>
  </si>
  <si>
    <t>眼科学</t>
  </si>
  <si>
    <t>01</t>
  </si>
  <si>
    <t>临床技能训练与研究</t>
  </si>
  <si>
    <t>105701567891904</t>
  </si>
  <si>
    <t>吴嫦</t>
  </si>
  <si>
    <t>106141105114235</t>
  </si>
  <si>
    <t>张然</t>
  </si>
  <si>
    <t>106141105115488</t>
  </si>
  <si>
    <t>黄鸿艳</t>
  </si>
  <si>
    <t>118101202101157</t>
  </si>
  <si>
    <t>王柳丹</t>
  </si>
  <si>
    <t>106141105121774</t>
  </si>
  <si>
    <t>张晶</t>
  </si>
  <si>
    <t>103351000914975</t>
  </si>
  <si>
    <t>熊粟雯</t>
  </si>
  <si>
    <t>106601000003021</t>
  </si>
  <si>
    <t>廖德阳</t>
  </si>
  <si>
    <t>121211000006453</t>
  </si>
  <si>
    <t>陈娟</t>
  </si>
  <si>
    <t>104391371602071</t>
  </si>
  <si>
    <t>陈盛君</t>
  </si>
  <si>
    <t>103431621303844</t>
  </si>
  <si>
    <t>姜亦馨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</si>
</sst>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0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P17" sqref="P17"/>
    </sheetView>
  </sheetViews>
  <sheetFormatPr defaultColWidth="9" defaultRowHeight="12.75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7" t="s">
        <v>11</v>
      </c>
      <c r="M1" s="17" t="s">
        <v>12</v>
      </c>
      <c r="N1" s="17" t="s">
        <v>13</v>
      </c>
      <c r="O1" s="1" t="s">
        <v>14</v>
      </c>
    </row>
    <row r="2" spans="1:15">
      <c r="A2" s="2">
        <v>1</v>
      </c>
      <c r="B2" s="3" t="s">
        <v>15</v>
      </c>
      <c r="C2" s="10" t="s">
        <v>16</v>
      </c>
      <c r="D2" s="2">
        <v>105116</v>
      </c>
      <c r="E2" s="10" t="s">
        <v>17</v>
      </c>
      <c r="F2" s="4" t="s">
        <v>18</v>
      </c>
      <c r="G2" s="11" t="s">
        <v>19</v>
      </c>
      <c r="H2" s="2">
        <v>328</v>
      </c>
      <c r="I2" s="2">
        <v>85.5</v>
      </c>
      <c r="J2" s="2">
        <v>80.5</v>
      </c>
      <c r="K2" s="2">
        <f t="shared" ref="K2:K12" si="0">I2+J2</f>
        <v>166</v>
      </c>
      <c r="L2" s="6">
        <f t="shared" ref="L2:L12" si="1">H2/5*0.6</f>
        <v>39.36</v>
      </c>
      <c r="M2" s="6">
        <f t="shared" ref="M2:M12" si="2">K2/2*0.4</f>
        <v>33.2</v>
      </c>
      <c r="N2" s="6">
        <f t="shared" ref="N2:N12" si="3">L2+M2</f>
        <v>72.56</v>
      </c>
      <c r="O2" s="2">
        <v>1</v>
      </c>
    </row>
    <row r="3" spans="1:15">
      <c r="A3" s="2">
        <v>2</v>
      </c>
      <c r="B3" s="3" t="s">
        <v>20</v>
      </c>
      <c r="C3" s="10" t="s">
        <v>21</v>
      </c>
      <c r="D3" s="2">
        <v>105116</v>
      </c>
      <c r="E3" s="10" t="s">
        <v>17</v>
      </c>
      <c r="F3" s="4" t="s">
        <v>18</v>
      </c>
      <c r="G3" s="11" t="s">
        <v>19</v>
      </c>
      <c r="H3" s="2">
        <v>327</v>
      </c>
      <c r="I3" s="2">
        <v>80.5</v>
      </c>
      <c r="J3" s="2">
        <v>76.2</v>
      </c>
      <c r="K3" s="2">
        <f t="shared" si="0"/>
        <v>156.7</v>
      </c>
      <c r="L3" s="6">
        <f t="shared" si="1"/>
        <v>39.24</v>
      </c>
      <c r="M3" s="6">
        <f t="shared" si="2"/>
        <v>31.34</v>
      </c>
      <c r="N3" s="6">
        <f t="shared" si="3"/>
        <v>70.58</v>
      </c>
      <c r="O3" s="2">
        <v>2</v>
      </c>
    </row>
    <row r="4" spans="1:15">
      <c r="A4" s="2">
        <v>3</v>
      </c>
      <c r="B4" s="3" t="s">
        <v>22</v>
      </c>
      <c r="C4" s="10" t="s">
        <v>23</v>
      </c>
      <c r="D4" s="2">
        <v>105116</v>
      </c>
      <c r="E4" s="10" t="s">
        <v>17</v>
      </c>
      <c r="F4" s="4" t="s">
        <v>18</v>
      </c>
      <c r="G4" s="11" t="s">
        <v>19</v>
      </c>
      <c r="H4" s="2">
        <v>315</v>
      </c>
      <c r="I4" s="2">
        <v>76</v>
      </c>
      <c r="J4" s="2">
        <v>82.3</v>
      </c>
      <c r="K4" s="2">
        <f t="shared" si="0"/>
        <v>158.3</v>
      </c>
      <c r="L4" s="6">
        <f t="shared" si="1"/>
        <v>37.8</v>
      </c>
      <c r="M4" s="6">
        <f t="shared" si="2"/>
        <v>31.66</v>
      </c>
      <c r="N4" s="6">
        <f t="shared" si="3"/>
        <v>69.46</v>
      </c>
      <c r="O4" s="2">
        <v>3</v>
      </c>
    </row>
    <row r="5" spans="1:15">
      <c r="A5" s="2">
        <v>4</v>
      </c>
      <c r="B5" s="12" t="s">
        <v>24</v>
      </c>
      <c r="C5" s="13" t="s">
        <v>25</v>
      </c>
      <c r="D5" s="14">
        <v>105116</v>
      </c>
      <c r="E5" s="13" t="s">
        <v>17</v>
      </c>
      <c r="F5" s="15" t="s">
        <v>18</v>
      </c>
      <c r="G5" s="16" t="s">
        <v>19</v>
      </c>
      <c r="H5" s="14">
        <v>318</v>
      </c>
      <c r="I5" s="14">
        <v>72</v>
      </c>
      <c r="J5" s="14">
        <v>80</v>
      </c>
      <c r="K5" s="14">
        <f>I5+J5</f>
        <v>152</v>
      </c>
      <c r="L5" s="18">
        <f>H5/5*0.6</f>
        <v>38.16</v>
      </c>
      <c r="M5" s="18">
        <f>K5/2*0.4</f>
        <v>30.4</v>
      </c>
      <c r="N5" s="18">
        <f>L5+M5</f>
        <v>68.56</v>
      </c>
      <c r="O5" s="2">
        <v>4</v>
      </c>
    </row>
    <row r="6" spans="1:15">
      <c r="A6" s="2">
        <v>5</v>
      </c>
      <c r="B6" s="12" t="s">
        <v>26</v>
      </c>
      <c r="C6" s="13" t="s">
        <v>27</v>
      </c>
      <c r="D6" s="14">
        <v>105116</v>
      </c>
      <c r="E6" s="13" t="s">
        <v>17</v>
      </c>
      <c r="F6" s="15" t="s">
        <v>18</v>
      </c>
      <c r="G6" s="16" t="s">
        <v>19</v>
      </c>
      <c r="H6" s="14">
        <v>326</v>
      </c>
      <c r="I6" s="14">
        <v>74.5</v>
      </c>
      <c r="J6" s="14">
        <v>72.7</v>
      </c>
      <c r="K6" s="14">
        <f>I6+J6</f>
        <v>147.2</v>
      </c>
      <c r="L6" s="18">
        <f>H6/5*0.6</f>
        <v>39.12</v>
      </c>
      <c r="M6" s="18">
        <f>K6/2*0.4</f>
        <v>29.44</v>
      </c>
      <c r="N6" s="18">
        <f>L6+M6</f>
        <v>68.56</v>
      </c>
      <c r="O6" s="2">
        <v>5</v>
      </c>
    </row>
    <row r="7" spans="1:15">
      <c r="A7" s="2">
        <v>6</v>
      </c>
      <c r="B7" s="3" t="s">
        <v>28</v>
      </c>
      <c r="C7" s="10" t="s">
        <v>29</v>
      </c>
      <c r="D7" s="2">
        <v>105116</v>
      </c>
      <c r="E7" s="10" t="s">
        <v>17</v>
      </c>
      <c r="F7" s="4" t="s">
        <v>18</v>
      </c>
      <c r="G7" s="11" t="s">
        <v>19</v>
      </c>
      <c r="H7" s="2">
        <v>308</v>
      </c>
      <c r="I7" s="2">
        <v>73</v>
      </c>
      <c r="J7" s="2">
        <v>81.3</v>
      </c>
      <c r="K7" s="2">
        <f t="shared" si="0"/>
        <v>154.3</v>
      </c>
      <c r="L7" s="6">
        <f t="shared" si="1"/>
        <v>36.96</v>
      </c>
      <c r="M7" s="6">
        <f t="shared" si="2"/>
        <v>30.86</v>
      </c>
      <c r="N7" s="6">
        <f t="shared" si="3"/>
        <v>67.82</v>
      </c>
      <c r="O7" s="2">
        <v>6</v>
      </c>
    </row>
    <row r="8" spans="1:15">
      <c r="A8" s="2">
        <v>7</v>
      </c>
      <c r="B8" s="3" t="s">
        <v>30</v>
      </c>
      <c r="C8" s="10" t="s">
        <v>31</v>
      </c>
      <c r="D8" s="2">
        <v>105116</v>
      </c>
      <c r="E8" s="10" t="s">
        <v>17</v>
      </c>
      <c r="F8" s="4" t="s">
        <v>18</v>
      </c>
      <c r="G8" s="11" t="s">
        <v>19</v>
      </c>
      <c r="H8" s="2">
        <v>317</v>
      </c>
      <c r="I8" s="2">
        <v>68</v>
      </c>
      <c r="J8" s="2">
        <v>75.5</v>
      </c>
      <c r="K8" s="2">
        <f t="shared" si="0"/>
        <v>143.5</v>
      </c>
      <c r="L8" s="6">
        <f t="shared" si="1"/>
        <v>38.04</v>
      </c>
      <c r="M8" s="6">
        <f t="shared" si="2"/>
        <v>28.7</v>
      </c>
      <c r="N8" s="6">
        <f t="shared" si="3"/>
        <v>66.74</v>
      </c>
      <c r="O8" s="2">
        <v>7</v>
      </c>
    </row>
    <row r="9" spans="1:15">
      <c r="A9" s="2">
        <v>8</v>
      </c>
      <c r="B9" s="3" t="s">
        <v>32</v>
      </c>
      <c r="C9" s="10" t="s">
        <v>33</v>
      </c>
      <c r="D9" s="2">
        <v>105116</v>
      </c>
      <c r="E9" s="10" t="s">
        <v>17</v>
      </c>
      <c r="F9" s="4" t="s">
        <v>18</v>
      </c>
      <c r="G9" s="11" t="s">
        <v>19</v>
      </c>
      <c r="H9" s="2">
        <v>312</v>
      </c>
      <c r="I9" s="2">
        <v>68</v>
      </c>
      <c r="J9" s="2">
        <v>74.7</v>
      </c>
      <c r="K9" s="2">
        <f t="shared" si="0"/>
        <v>142.7</v>
      </c>
      <c r="L9" s="6">
        <f t="shared" si="1"/>
        <v>37.44</v>
      </c>
      <c r="M9" s="6">
        <f t="shared" si="2"/>
        <v>28.54</v>
      </c>
      <c r="N9" s="6">
        <f t="shared" si="3"/>
        <v>65.98</v>
      </c>
      <c r="O9" s="2">
        <v>8</v>
      </c>
    </row>
    <row r="10" spans="1:15">
      <c r="A10" s="2">
        <v>9</v>
      </c>
      <c r="B10" s="3" t="s">
        <v>34</v>
      </c>
      <c r="C10" s="10" t="s">
        <v>35</v>
      </c>
      <c r="D10" s="2">
        <v>105116</v>
      </c>
      <c r="E10" s="10" t="s">
        <v>17</v>
      </c>
      <c r="F10" s="4" t="s">
        <v>18</v>
      </c>
      <c r="G10" s="11" t="s">
        <v>19</v>
      </c>
      <c r="H10" s="2">
        <v>310</v>
      </c>
      <c r="I10" s="2">
        <v>75.5</v>
      </c>
      <c r="J10" s="2">
        <v>66</v>
      </c>
      <c r="K10" s="2">
        <f t="shared" si="0"/>
        <v>141.5</v>
      </c>
      <c r="L10" s="6">
        <f t="shared" si="1"/>
        <v>37.2</v>
      </c>
      <c r="M10" s="6">
        <f t="shared" si="2"/>
        <v>28.3</v>
      </c>
      <c r="N10" s="6">
        <f t="shared" si="3"/>
        <v>65.5</v>
      </c>
      <c r="O10" s="2">
        <v>9</v>
      </c>
    </row>
    <row r="11" spans="1:15">
      <c r="A11" s="2">
        <v>10</v>
      </c>
      <c r="B11" s="3" t="s">
        <v>36</v>
      </c>
      <c r="C11" s="10" t="s">
        <v>37</v>
      </c>
      <c r="D11" s="2">
        <v>105116</v>
      </c>
      <c r="E11" s="10" t="s">
        <v>17</v>
      </c>
      <c r="F11" s="4" t="s">
        <v>18</v>
      </c>
      <c r="G11" s="11" t="s">
        <v>19</v>
      </c>
      <c r="H11" s="2">
        <v>310</v>
      </c>
      <c r="I11" s="2">
        <v>70</v>
      </c>
      <c r="J11" s="2">
        <v>71</v>
      </c>
      <c r="K11" s="2">
        <f t="shared" si="0"/>
        <v>141</v>
      </c>
      <c r="L11" s="6">
        <f t="shared" si="1"/>
        <v>37.2</v>
      </c>
      <c r="M11" s="6">
        <f t="shared" si="2"/>
        <v>28.2</v>
      </c>
      <c r="N11" s="6">
        <f t="shared" si="3"/>
        <v>65.4</v>
      </c>
      <c r="O11" s="2">
        <v>10</v>
      </c>
    </row>
    <row r="12" spans="1:15">
      <c r="A12" s="2">
        <v>11</v>
      </c>
      <c r="B12" s="3" t="s">
        <v>38</v>
      </c>
      <c r="C12" s="10" t="s">
        <v>39</v>
      </c>
      <c r="D12" s="2">
        <v>105116</v>
      </c>
      <c r="E12" s="10" t="s">
        <v>17</v>
      </c>
      <c r="F12" s="4" t="s">
        <v>18</v>
      </c>
      <c r="G12" s="11" t="s">
        <v>19</v>
      </c>
      <c r="H12" s="2">
        <v>303</v>
      </c>
      <c r="I12" s="2">
        <v>67.5</v>
      </c>
      <c r="J12" s="2">
        <v>74.8</v>
      </c>
      <c r="K12" s="2">
        <f t="shared" si="0"/>
        <v>142.3</v>
      </c>
      <c r="L12" s="6">
        <f t="shared" si="1"/>
        <v>36.36</v>
      </c>
      <c r="M12" s="6">
        <f t="shared" si="2"/>
        <v>28.46</v>
      </c>
      <c r="N12" s="6">
        <f t="shared" si="3"/>
        <v>64.82</v>
      </c>
      <c r="O12" s="2">
        <v>11</v>
      </c>
    </row>
  </sheetData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2021-04-20T14:45:15Z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