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318215D-E03A-4723-AF67-1E901470BF9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1" r:id="rId1"/>
  </sheets>
  <calcPr calcId="181029"/>
</workbook>
</file>

<file path=xl/calcChain.xml><?xml version="1.0" encoding="utf-8"?>
<calcChain xmlns="http://schemas.openxmlformats.org/spreadsheetml/2006/main">
  <c r="K37" i="1" l="1"/>
  <c r="L37" i="1"/>
  <c r="M37" i="1"/>
  <c r="N37" i="1" l="1"/>
  <c r="L98" i="1"/>
  <c r="K98" i="1"/>
  <c r="M98" i="1" s="1"/>
  <c r="L97" i="1"/>
  <c r="K97" i="1"/>
  <c r="M97" i="1" s="1"/>
  <c r="L96" i="1"/>
  <c r="K96" i="1"/>
  <c r="M96" i="1" s="1"/>
  <c r="L95" i="1"/>
  <c r="K95" i="1"/>
  <c r="M95" i="1" s="1"/>
  <c r="L94" i="1"/>
  <c r="K94" i="1"/>
  <c r="M94" i="1" s="1"/>
  <c r="L93" i="1"/>
  <c r="K93" i="1"/>
  <c r="M93" i="1" s="1"/>
  <c r="L92" i="1"/>
  <c r="K92" i="1"/>
  <c r="M92" i="1" s="1"/>
  <c r="L91" i="1"/>
  <c r="K91" i="1"/>
  <c r="M91" i="1" s="1"/>
  <c r="L90" i="1"/>
  <c r="K90" i="1"/>
  <c r="M90" i="1" s="1"/>
  <c r="L89" i="1"/>
  <c r="K89" i="1"/>
  <c r="M89" i="1" s="1"/>
  <c r="L88" i="1"/>
  <c r="K88" i="1"/>
  <c r="M88" i="1" s="1"/>
  <c r="L87" i="1"/>
  <c r="K87" i="1"/>
  <c r="M87" i="1" s="1"/>
  <c r="L86" i="1"/>
  <c r="K86" i="1"/>
  <c r="M86" i="1" s="1"/>
  <c r="L85" i="1"/>
  <c r="K85" i="1"/>
  <c r="M85" i="1" s="1"/>
  <c r="L84" i="1"/>
  <c r="K84" i="1"/>
  <c r="M84" i="1" s="1"/>
  <c r="L83" i="1"/>
  <c r="K83" i="1"/>
  <c r="M83" i="1" s="1"/>
  <c r="L82" i="1"/>
  <c r="K82" i="1"/>
  <c r="M82" i="1" s="1"/>
  <c r="L81" i="1"/>
  <c r="K81" i="1"/>
  <c r="M81" i="1" s="1"/>
  <c r="L80" i="1"/>
  <c r="K80" i="1"/>
  <c r="M80" i="1" s="1"/>
  <c r="L79" i="1"/>
  <c r="K79" i="1"/>
  <c r="M79" i="1" s="1"/>
  <c r="L78" i="1"/>
  <c r="K78" i="1"/>
  <c r="M78" i="1" s="1"/>
  <c r="L77" i="1"/>
  <c r="K77" i="1"/>
  <c r="M77" i="1" s="1"/>
  <c r="L76" i="1"/>
  <c r="K76" i="1"/>
  <c r="M76" i="1" s="1"/>
  <c r="L75" i="1"/>
  <c r="K75" i="1"/>
  <c r="M75" i="1" s="1"/>
  <c r="L74" i="1"/>
  <c r="K74" i="1"/>
  <c r="M74" i="1" s="1"/>
  <c r="L73" i="1"/>
  <c r="K73" i="1"/>
  <c r="M73" i="1" s="1"/>
  <c r="L72" i="1"/>
  <c r="K72" i="1"/>
  <c r="M72" i="1" s="1"/>
  <c r="L71" i="1"/>
  <c r="K71" i="1"/>
  <c r="M71" i="1" s="1"/>
  <c r="L70" i="1"/>
  <c r="K70" i="1"/>
  <c r="M70" i="1" s="1"/>
  <c r="L69" i="1"/>
  <c r="K69" i="1"/>
  <c r="M69" i="1" s="1"/>
  <c r="L68" i="1"/>
  <c r="K68" i="1"/>
  <c r="M68" i="1" s="1"/>
  <c r="L67" i="1"/>
  <c r="K67" i="1"/>
  <c r="M67" i="1" s="1"/>
  <c r="L66" i="1"/>
  <c r="K66" i="1"/>
  <c r="M66" i="1" s="1"/>
  <c r="L65" i="1"/>
  <c r="K65" i="1"/>
  <c r="M65" i="1" s="1"/>
  <c r="L64" i="1"/>
  <c r="K64" i="1"/>
  <c r="M64" i="1" s="1"/>
  <c r="L63" i="1"/>
  <c r="K63" i="1"/>
  <c r="M63" i="1" s="1"/>
  <c r="L62" i="1"/>
  <c r="K62" i="1"/>
  <c r="M62" i="1" s="1"/>
  <c r="L61" i="1"/>
  <c r="K61" i="1"/>
  <c r="M61" i="1" s="1"/>
  <c r="L60" i="1"/>
  <c r="K60" i="1"/>
  <c r="M60" i="1" s="1"/>
  <c r="L59" i="1"/>
  <c r="K59" i="1"/>
  <c r="M59" i="1" s="1"/>
  <c r="L58" i="1"/>
  <c r="K58" i="1"/>
  <c r="M58" i="1" s="1"/>
  <c r="L57" i="1"/>
  <c r="K57" i="1"/>
  <c r="M57" i="1" s="1"/>
  <c r="L56" i="1"/>
  <c r="K56" i="1"/>
  <c r="M56" i="1" s="1"/>
  <c r="L55" i="1"/>
  <c r="K55" i="1"/>
  <c r="M55" i="1" s="1"/>
  <c r="L54" i="1"/>
  <c r="K54" i="1"/>
  <c r="M54" i="1" s="1"/>
  <c r="L53" i="1"/>
  <c r="K53" i="1"/>
  <c r="M53" i="1" s="1"/>
  <c r="L52" i="1"/>
  <c r="K52" i="1"/>
  <c r="M52" i="1" s="1"/>
  <c r="L51" i="1"/>
  <c r="K51" i="1"/>
  <c r="M51" i="1" s="1"/>
  <c r="L50" i="1"/>
  <c r="K50" i="1"/>
  <c r="M50" i="1" s="1"/>
  <c r="L49" i="1"/>
  <c r="K49" i="1"/>
  <c r="M49" i="1" s="1"/>
  <c r="L48" i="1"/>
  <c r="K48" i="1"/>
  <c r="M48" i="1" s="1"/>
  <c r="L47" i="1"/>
  <c r="K47" i="1"/>
  <c r="M47" i="1" s="1"/>
  <c r="L46" i="1"/>
  <c r="K46" i="1"/>
  <c r="M46" i="1" s="1"/>
  <c r="L45" i="1"/>
  <c r="K45" i="1"/>
  <c r="M45" i="1" s="1"/>
  <c r="L44" i="1"/>
  <c r="K44" i="1"/>
  <c r="M44" i="1" s="1"/>
  <c r="L43" i="1"/>
  <c r="K43" i="1"/>
  <c r="M43" i="1" s="1"/>
  <c r="L42" i="1"/>
  <c r="K42" i="1"/>
  <c r="M42" i="1" s="1"/>
  <c r="L41" i="1"/>
  <c r="K41" i="1"/>
  <c r="M41" i="1" s="1"/>
  <c r="L40" i="1"/>
  <c r="K40" i="1"/>
  <c r="M40" i="1" s="1"/>
  <c r="L39" i="1"/>
  <c r="K39" i="1"/>
  <c r="M39" i="1" s="1"/>
  <c r="L38" i="1"/>
  <c r="K38" i="1"/>
  <c r="M38" i="1" s="1"/>
  <c r="L36" i="1"/>
  <c r="K36" i="1"/>
  <c r="M36" i="1" s="1"/>
  <c r="L35" i="1"/>
  <c r="K35" i="1"/>
  <c r="M35" i="1" s="1"/>
  <c r="L34" i="1"/>
  <c r="K34" i="1"/>
  <c r="M34" i="1" s="1"/>
  <c r="L33" i="1"/>
  <c r="K33" i="1"/>
  <c r="M33" i="1" s="1"/>
  <c r="L32" i="1"/>
  <c r="K32" i="1"/>
  <c r="M32" i="1" s="1"/>
  <c r="L31" i="1"/>
  <c r="K31" i="1"/>
  <c r="M31" i="1" s="1"/>
  <c r="L30" i="1"/>
  <c r="K30" i="1"/>
  <c r="M30" i="1" s="1"/>
  <c r="L29" i="1"/>
  <c r="K29" i="1"/>
  <c r="M29" i="1" s="1"/>
  <c r="L28" i="1"/>
  <c r="K28" i="1"/>
  <c r="M28" i="1" s="1"/>
  <c r="L27" i="1"/>
  <c r="K27" i="1"/>
  <c r="M27" i="1" s="1"/>
  <c r="L26" i="1"/>
  <c r="K26" i="1"/>
  <c r="M26" i="1" s="1"/>
  <c r="L25" i="1"/>
  <c r="K25" i="1"/>
  <c r="M25" i="1" s="1"/>
  <c r="L24" i="1"/>
  <c r="K24" i="1"/>
  <c r="M24" i="1" s="1"/>
  <c r="L23" i="1"/>
  <c r="K23" i="1"/>
  <c r="M23" i="1" s="1"/>
  <c r="L22" i="1"/>
  <c r="K22" i="1"/>
  <c r="M22" i="1" s="1"/>
  <c r="L21" i="1"/>
  <c r="K21" i="1"/>
  <c r="M21" i="1" s="1"/>
  <c r="L20" i="1"/>
  <c r="K20" i="1"/>
  <c r="M20" i="1" s="1"/>
  <c r="L19" i="1"/>
  <c r="K19" i="1"/>
  <c r="M19" i="1" s="1"/>
  <c r="L18" i="1"/>
  <c r="K18" i="1"/>
  <c r="M18" i="1" s="1"/>
  <c r="L17" i="1"/>
  <c r="K17" i="1"/>
  <c r="M17" i="1" s="1"/>
  <c r="L16" i="1"/>
  <c r="K16" i="1"/>
  <c r="M16" i="1" s="1"/>
  <c r="L15" i="1"/>
  <c r="K15" i="1"/>
  <c r="M15" i="1" s="1"/>
  <c r="L14" i="1"/>
  <c r="K14" i="1"/>
  <c r="M14" i="1" s="1"/>
  <c r="L13" i="1"/>
  <c r="K13" i="1"/>
  <c r="M13" i="1" s="1"/>
  <c r="L12" i="1"/>
  <c r="K12" i="1"/>
  <c r="M12" i="1" s="1"/>
  <c r="L11" i="1"/>
  <c r="K11" i="1"/>
  <c r="M11" i="1" s="1"/>
  <c r="L10" i="1"/>
  <c r="K10" i="1"/>
  <c r="M10" i="1" s="1"/>
  <c r="L9" i="1"/>
  <c r="K9" i="1"/>
  <c r="M9" i="1" s="1"/>
  <c r="L8" i="1"/>
  <c r="K8" i="1"/>
  <c r="M8" i="1" s="1"/>
  <c r="L7" i="1"/>
  <c r="K7" i="1"/>
  <c r="M7" i="1" s="1"/>
  <c r="L6" i="1"/>
  <c r="K6" i="1"/>
  <c r="M6" i="1" s="1"/>
  <c r="L5" i="1"/>
  <c r="K5" i="1"/>
  <c r="M5" i="1" s="1"/>
  <c r="L4" i="1"/>
  <c r="K4" i="1"/>
  <c r="M4" i="1" s="1"/>
  <c r="L3" i="1"/>
  <c r="K3" i="1"/>
  <c r="M3" i="1" s="1"/>
  <c r="L2" i="1"/>
  <c r="K2" i="1"/>
  <c r="M2" i="1" s="1"/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</calcChain>
</file>

<file path=xl/sharedStrings.xml><?xml version="1.0" encoding="utf-8"?>
<sst xmlns="http://schemas.openxmlformats.org/spreadsheetml/2006/main" count="599" uniqueCount="239">
  <si>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</si>
  <si>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</si>
  <si>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</si>
  <si>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</si>
  <si>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</si>
  <si>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</si>
  <si>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</si>
  <si>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  <charset val="134"/>
      </rPr>
      <t>a</t>
    </r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</si>
  <si>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  <charset val="134"/>
      </rPr>
      <t>b1</t>
    </r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</si>
  <si>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  <charset val="134"/>
      </rPr>
      <t>b2</t>
    </r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</si>
  <si>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  <charset val="134"/>
      </rPr>
      <t>b=b1+b2</t>
    </r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</si>
  <si>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  <charset val="134"/>
      </rPr>
      <t>A=(a/5)×60%</t>
    </r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</si>
  <si>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  <charset val="134"/>
      </rPr>
      <t>B=(b/2)×40%</t>
    </r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</si>
  <si>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  <charset val="134"/>
      </rPr>
      <t>A+B</t>
    </r>
  </si>
  <si>
    <r>
      <rPr>
        <b/>
        <sz val="10"/>
        <rFont val="宋体"/>
        <family val="3"/>
        <charset val="134"/>
      </rPr>
      <t>名次排序</t>
    </r>
  </si>
  <si>
    <t>106341100207022</t>
  </si>
  <si>
    <t>罗江</t>
  </si>
  <si>
    <t>100207</t>
  </si>
  <si>
    <t>影像医学与核医学</t>
  </si>
  <si>
    <t>02</t>
  </si>
  <si>
    <r>
      <rPr>
        <sz val="10"/>
        <rFont val="宋体"/>
        <family val="2"/>
        <charset val="134"/>
      </rPr>
      <t>体部</t>
    </r>
    <r>
      <rPr>
        <sz val="10"/>
        <rFont val="Arial"/>
        <family val="2"/>
        <charset val="134"/>
      </rPr>
      <t>CT/MRI</t>
    </r>
    <r>
      <rPr>
        <sz val="10"/>
        <rFont val="宋体"/>
        <family val="2"/>
        <charset val="134"/>
      </rPr>
      <t>的基础</t>
    </r>
    <r>
      <rPr>
        <sz val="10"/>
        <rFont val="Arial"/>
        <family val="2"/>
        <charset val="134"/>
      </rPr>
      <t>/</t>
    </r>
    <r>
      <rPr>
        <sz val="10"/>
        <rFont val="宋体"/>
        <family val="2"/>
        <charset val="134"/>
      </rPr>
      <t>临床研究</t>
    </r>
  </si>
  <si>
    <t>106341100207019</t>
  </si>
  <si>
    <t>张学英</t>
  </si>
  <si>
    <t>106341100207046</t>
  </si>
  <si>
    <t>孙白瑾涛</t>
  </si>
  <si>
    <t>11</t>
  </si>
  <si>
    <r>
      <rPr>
        <sz val="10"/>
        <rFont val="宋体"/>
        <family val="2"/>
        <charset val="134"/>
      </rPr>
      <t>神经精神疾病的基础</t>
    </r>
    <r>
      <rPr>
        <sz val="10"/>
        <rFont val="Arial"/>
        <family val="2"/>
        <charset val="134"/>
      </rPr>
      <t>/</t>
    </r>
    <r>
      <rPr>
        <sz val="10"/>
        <rFont val="宋体"/>
        <family val="2"/>
        <charset val="134"/>
      </rPr>
      <t>临床研究</t>
    </r>
  </si>
  <si>
    <t>106341100207020</t>
  </si>
  <si>
    <t>许敏</t>
  </si>
  <si>
    <t>106341100207007</t>
  </si>
  <si>
    <t>任子旺</t>
  </si>
  <si>
    <t>01</t>
  </si>
  <si>
    <r>
      <rPr>
        <sz val="10"/>
        <rFont val="宋体"/>
        <family val="2"/>
        <charset val="134"/>
      </rPr>
      <t>腹部影像诊断与</t>
    </r>
    <r>
      <rPr>
        <sz val="10"/>
        <rFont val="Arial"/>
        <family val="2"/>
        <charset val="134"/>
      </rPr>
      <t>CT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  <charset val="134"/>
      </rPr>
      <t>MRI</t>
    </r>
    <r>
      <rPr>
        <sz val="10"/>
        <rFont val="宋体"/>
        <family val="2"/>
        <charset val="134"/>
      </rPr>
      <t>介入治疗</t>
    </r>
  </si>
  <si>
    <t>106341100207047</t>
  </si>
  <si>
    <t>宋珍珍</t>
  </si>
  <si>
    <t>12</t>
  </si>
  <si>
    <r>
      <rPr>
        <sz val="10"/>
        <rFont val="宋体"/>
        <family val="2"/>
        <charset val="134"/>
      </rPr>
      <t>脑缺血</t>
    </r>
    <r>
      <rPr>
        <sz val="10"/>
        <rFont val="Arial"/>
        <family val="2"/>
        <charset val="134"/>
      </rPr>
      <t>/</t>
    </r>
    <r>
      <rPr>
        <sz val="10"/>
        <rFont val="宋体"/>
        <family val="2"/>
        <charset val="134"/>
      </rPr>
      <t>脑肿瘤影像诊断</t>
    </r>
  </si>
  <si>
    <t>106341100207001</t>
  </si>
  <si>
    <t>刘祝</t>
  </si>
  <si>
    <t>106341100207062</t>
  </si>
  <si>
    <t>李渝</t>
  </si>
  <si>
    <t>13</t>
  </si>
  <si>
    <t>超声诊断与介入超声</t>
  </si>
  <si>
    <t>106341100207064</t>
  </si>
  <si>
    <t>但思宇</t>
  </si>
  <si>
    <t>106341100207060</t>
  </si>
  <si>
    <t>李佳密</t>
  </si>
  <si>
    <t>106341100207071</t>
  </si>
  <si>
    <t>孙斌</t>
  </si>
  <si>
    <t>15</t>
  </si>
  <si>
    <t>肿瘤多模态超声诊治</t>
  </si>
  <si>
    <t>106341100207063</t>
  </si>
  <si>
    <t>杨友</t>
  </si>
  <si>
    <t>106341100207068</t>
  </si>
  <si>
    <t>王兴衡</t>
  </si>
  <si>
    <t>106341100207073</t>
  </si>
  <si>
    <t>陶仕宏</t>
  </si>
  <si>
    <t>16</t>
  </si>
  <si>
    <t>医学超声诊断的基础研究</t>
  </si>
  <si>
    <t>106341101000059</t>
  </si>
  <si>
    <t>饶定才</t>
  </si>
  <si>
    <t>101000</t>
  </si>
  <si>
    <t>医学技术</t>
  </si>
  <si>
    <t>医学影像技术</t>
  </si>
  <si>
    <t>106341101000042</t>
  </si>
  <si>
    <t>钟舒婷</t>
  </si>
  <si>
    <t>106341101000079</t>
  </si>
  <si>
    <t>蒋雨</t>
  </si>
  <si>
    <t>106341101000066</t>
  </si>
  <si>
    <t>陈雨薇</t>
  </si>
  <si>
    <t>106341101000011</t>
  </si>
  <si>
    <t>杜青林</t>
  </si>
  <si>
    <t>106341101000054</t>
  </si>
  <si>
    <t>秦石泽</t>
  </si>
  <si>
    <t>106341101000117</t>
  </si>
  <si>
    <t>蒋宪</t>
  </si>
  <si>
    <t>106341101000012</t>
  </si>
  <si>
    <t>杨天岳</t>
  </si>
  <si>
    <t>106341101000018</t>
  </si>
  <si>
    <t>岳汛</t>
  </si>
  <si>
    <t>106341101000055</t>
  </si>
  <si>
    <t>陈卫</t>
  </si>
  <si>
    <t>106341101000028</t>
  </si>
  <si>
    <t>纪衍茹</t>
  </si>
  <si>
    <t>106341101000116</t>
  </si>
  <si>
    <t>张俊丽</t>
  </si>
  <si>
    <t>106341101000058</t>
  </si>
  <si>
    <t>蒲琴</t>
  </si>
  <si>
    <t>106341101000003</t>
  </si>
  <si>
    <t>方玲玉</t>
  </si>
  <si>
    <t>106341101000097</t>
  </si>
  <si>
    <t>王欣</t>
  </si>
  <si>
    <t>106341101000113</t>
  </si>
  <si>
    <t>王海宇</t>
  </si>
  <si>
    <t>106341101000043</t>
  </si>
  <si>
    <t>邱潇嫚</t>
  </si>
  <si>
    <t>106341101000032</t>
  </si>
  <si>
    <t>白艳</t>
  </si>
  <si>
    <t>106341101000031</t>
  </si>
  <si>
    <t>王浩</t>
  </si>
  <si>
    <t>106341101000207</t>
  </si>
  <si>
    <t>郑开元</t>
  </si>
  <si>
    <t>04</t>
  </si>
  <si>
    <t>康复治疗技术</t>
  </si>
  <si>
    <t>106341101000203</t>
  </si>
  <si>
    <t>杜娟</t>
  </si>
  <si>
    <t>106341101000211</t>
  </si>
  <si>
    <t>黄荣华</t>
  </si>
  <si>
    <t>106341105123062</t>
  </si>
  <si>
    <t>唐雪</t>
  </si>
  <si>
    <t>105123</t>
  </si>
  <si>
    <t>放射影像学</t>
  </si>
  <si>
    <t>临床技能训练与研究</t>
  </si>
  <si>
    <t>106341105123040</t>
  </si>
  <si>
    <t>刘家玲</t>
  </si>
  <si>
    <t>106341105123080</t>
  </si>
  <si>
    <t>郭文文</t>
  </si>
  <si>
    <t>106341105123068</t>
  </si>
  <si>
    <t>蒋东林</t>
  </si>
  <si>
    <t>106341105123076</t>
  </si>
  <si>
    <t>李泓箭</t>
  </si>
  <si>
    <t>106341105123031</t>
  </si>
  <si>
    <t>李小英</t>
  </si>
  <si>
    <t>106341105123067</t>
  </si>
  <si>
    <t>钟向凯</t>
  </si>
  <si>
    <t>106341105123020</t>
  </si>
  <si>
    <t>刘婷婷</t>
  </si>
  <si>
    <t>106341105123054</t>
  </si>
  <si>
    <t>姜海</t>
  </si>
  <si>
    <t>106341105123079</t>
  </si>
  <si>
    <t>何力兵</t>
  </si>
  <si>
    <t>106341105123048</t>
  </si>
  <si>
    <t>周川沁园</t>
  </si>
  <si>
    <t>106341105123066</t>
  </si>
  <si>
    <t>冯馨仪</t>
  </si>
  <si>
    <t>106341105123078</t>
  </si>
  <si>
    <t>杨麒民</t>
  </si>
  <si>
    <t>106341105123046</t>
  </si>
  <si>
    <t>文苗</t>
  </si>
  <si>
    <t>106341105123017</t>
  </si>
  <si>
    <t>黎均琳</t>
  </si>
  <si>
    <t>106341105123099</t>
  </si>
  <si>
    <t>石夕冉</t>
  </si>
  <si>
    <t>106341105123105</t>
  </si>
  <si>
    <t>程金梅</t>
  </si>
  <si>
    <t>106341105123010</t>
  </si>
  <si>
    <t>刘柯岚</t>
  </si>
  <si>
    <t>106341105123102</t>
  </si>
  <si>
    <t>朱婷婷</t>
  </si>
  <si>
    <t>106341105123074</t>
  </si>
  <si>
    <t>毛麒</t>
  </si>
  <si>
    <t>106341105123090</t>
  </si>
  <si>
    <t>雷婷</t>
  </si>
  <si>
    <t>106341105123029</t>
  </si>
  <si>
    <t>闫伟</t>
  </si>
  <si>
    <t>106341105123015</t>
  </si>
  <si>
    <t>秦宇</t>
  </si>
  <si>
    <t>106341105123071</t>
  </si>
  <si>
    <t>张子涵</t>
  </si>
  <si>
    <t>106341105123073</t>
  </si>
  <si>
    <t>漆琳</t>
  </si>
  <si>
    <t>106341105123077</t>
  </si>
  <si>
    <t>王璐</t>
  </si>
  <si>
    <t>106341105123032</t>
  </si>
  <si>
    <t>罗阳坤</t>
  </si>
  <si>
    <t>106341105123025</t>
  </si>
  <si>
    <t>郎栩</t>
  </si>
  <si>
    <t>106341105123014</t>
  </si>
  <si>
    <t>李枝春</t>
  </si>
  <si>
    <t>106341105123013</t>
  </si>
  <si>
    <t>周慧玲</t>
  </si>
  <si>
    <t>106341105123106</t>
  </si>
  <si>
    <t>夏颖</t>
  </si>
  <si>
    <t>106341105123091</t>
  </si>
  <si>
    <t>彭金成</t>
  </si>
  <si>
    <t>106341105123002</t>
  </si>
  <si>
    <t>万菲</t>
  </si>
  <si>
    <t>106341105123039</t>
  </si>
  <si>
    <t>吴岢珊</t>
  </si>
  <si>
    <t>106341105123053</t>
  </si>
  <si>
    <t>郭黎</t>
  </si>
  <si>
    <t>106341105123037</t>
  </si>
  <si>
    <t>周茂婷</t>
  </si>
  <si>
    <t>106341105123104</t>
  </si>
  <si>
    <t>王心茹</t>
  </si>
  <si>
    <t>106341105123069</t>
  </si>
  <si>
    <t>刘芮杉</t>
  </si>
  <si>
    <t>106341105123052</t>
  </si>
  <si>
    <t>谭颖</t>
  </si>
  <si>
    <t>106341105123094</t>
  </si>
  <si>
    <t>熊鑫</t>
  </si>
  <si>
    <t>106341105123070</t>
  </si>
  <si>
    <t>邱志强</t>
  </si>
  <si>
    <t>106341105123001</t>
  </si>
  <si>
    <t>严晓航</t>
  </si>
  <si>
    <t>106341105124034</t>
  </si>
  <si>
    <t>杨小莉</t>
  </si>
  <si>
    <t>105124</t>
  </si>
  <si>
    <t>超声医学</t>
  </si>
  <si>
    <t>106341105124014</t>
  </si>
  <si>
    <t>庄敏</t>
  </si>
  <si>
    <t>106341105124013</t>
  </si>
  <si>
    <t>王瑞琦</t>
  </si>
  <si>
    <t>106341105124047</t>
  </si>
  <si>
    <t>任静</t>
  </si>
  <si>
    <t>106341105124002</t>
  </si>
  <si>
    <t>余岚澜</t>
  </si>
  <si>
    <t>106341105124025</t>
  </si>
  <si>
    <t>尹晨</t>
  </si>
  <si>
    <t>106341105124043</t>
  </si>
  <si>
    <t>唐小清</t>
  </si>
  <si>
    <t>106341105124031</t>
  </si>
  <si>
    <t>王雪莹</t>
  </si>
  <si>
    <t>106341105124051</t>
  </si>
  <si>
    <t>陈亚萍</t>
  </si>
  <si>
    <t>106341105124026</t>
  </si>
  <si>
    <t>蒲红</t>
  </si>
  <si>
    <t>106341105124011</t>
  </si>
  <si>
    <t>严翔</t>
  </si>
  <si>
    <t>106341105124032</t>
  </si>
  <si>
    <t>何萍</t>
  </si>
  <si>
    <t>106341105124004</t>
  </si>
  <si>
    <t>顾其凤</t>
  </si>
  <si>
    <t>106341105124016</t>
  </si>
  <si>
    <t>刘廷琼</t>
  </si>
  <si>
    <t>106341105124044</t>
  </si>
  <si>
    <t>高顺</t>
  </si>
  <si>
    <t>106341105124039</t>
  </si>
  <si>
    <t>阚淋莉</t>
  </si>
  <si>
    <t>106341105124028</t>
  </si>
  <si>
    <t>刘榕</t>
  </si>
  <si>
    <t>106341105124033</t>
  </si>
  <si>
    <t>何冬玲</t>
  </si>
  <si>
    <t>106341105125006</t>
  </si>
  <si>
    <t>许海瑞</t>
  </si>
  <si>
    <t>105125</t>
  </si>
  <si>
    <t>核医学</t>
  </si>
  <si>
    <t>同等学力加试—生理学</t>
    <phoneticPr fontId="8" type="noConversion"/>
  </si>
  <si>
    <t>同等学力加试—诊断学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</si>
</sst>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2"/>
      <name val="宋体"/>
      <charset val="134"/>
    </font>
    <font>
      <b/>
      <sz val="10"/>
      <name val="Times New Roman"/>
      <family val="1"/>
      <charset val="134"/>
    </font>
    <font>
      <sz val="10"/>
      <name val="Times New Roman"/>
      <family val="1"/>
      <charset val="134"/>
    </font>
    <font>
      <b/>
      <sz val="10"/>
      <name val="宋体"/>
      <family val="3"/>
      <charset val="134"/>
    </font>
    <font>
      <sz val="10"/>
      <name val="Arial"/>
      <family val="2"/>
      <charset val="134"/>
    </font>
    <font>
      <sz val="10"/>
      <name val="宋体"/>
      <family val="2"/>
      <charset val="134"/>
    </font>
    <font>
      <sz val="10"/>
      <name val="Arial"/>
      <family val="2"/>
    </font>
    <font>
      <sz val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176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C1" zoomScale="90" zoomScaleNormal="90" workbookViewId="0">
      <pane ySplit="1" topLeftCell="A29" activePane="bottomLeft" state="frozen"/>
      <selection pane="bottomLeft" activeCell="A8" sqref="A8:XFD8"/>
    </sheetView>
  </sheetViews>
  <sheetFormatPr defaultColWidth="9" defaultRowHeight="13" x14ac:dyDescent="0.25"/>
  <cols>
    <col min="1" max="1" width="5.25" style="2" bestFit="1" customWidth="1"/>
    <col min="2" max="2" width="17.08203125" style="3" bestFit="1" customWidth="1"/>
    <col min="3" max="3" width="8.33203125" style="2" bestFit="1" customWidth="1"/>
    <col min="4" max="4" width="8.83203125" style="2" bestFit="1" customWidth="1"/>
    <col min="5" max="5" width="15.58203125" style="2" bestFit="1" customWidth="1"/>
    <col min="6" max="6" width="7.08203125" style="4" bestFit="1" customWidth="1"/>
    <col min="7" max="7" width="28.83203125" style="5" bestFit="1" customWidth="1"/>
    <col min="8" max="8" width="9.75" style="2" bestFit="1" customWidth="1"/>
    <col min="9" max="11" width="8.83203125" style="2" bestFit="1" customWidth="1"/>
    <col min="12" max="13" width="12.75" style="6" bestFit="1" customWidth="1"/>
    <col min="14" max="14" width="8.83203125" style="6" bestFit="1" customWidth="1"/>
    <col min="15" max="15" width="8.83203125" style="2" bestFit="1" customWidth="1"/>
    <col min="16" max="16384" width="9" style="2"/>
  </cols>
  <sheetData>
    <row r="1" spans="1:17" s="1" customFormat="1" ht="62.15" customHeight="1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10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5" t="s">
        <v>11</v>
      </c>
      <c r="M1" s="15" t="s">
        <v>12</v>
      </c>
      <c r="N1" s="15" t="s">
        <v>13</v>
      </c>
      <c r="O1" s="7" t="s">
        <v>14</v>
      </c>
      <c r="P1" s="7" t="s">
        <v>237</v>
      </c>
      <c r="Q1" s="7" t="s">
        <v>238</v>
      </c>
    </row>
    <row r="2" spans="1:17" x14ac:dyDescent="0.25">
      <c r="A2" s="2">
        <v>1</v>
      </c>
      <c r="B2" s="11" t="s">
        <v>15</v>
      </c>
      <c r="C2" s="12" t="s">
        <v>16</v>
      </c>
      <c r="D2" s="13" t="s">
        <v>17</v>
      </c>
      <c r="E2" s="14" t="s">
        <v>18</v>
      </c>
      <c r="F2" s="13" t="s">
        <v>19</v>
      </c>
      <c r="G2" s="12" t="s">
        <v>20</v>
      </c>
      <c r="H2" s="13">
        <v>338</v>
      </c>
      <c r="I2" s="2">
        <v>93</v>
      </c>
      <c r="J2" s="2">
        <v>85.6</v>
      </c>
      <c r="K2" s="2">
        <f t="shared" ref="K2" si="0">I2+J2</f>
        <v>178.6</v>
      </c>
      <c r="L2" s="6">
        <f t="shared" ref="L2" si="1">H2/5*0.6</f>
        <v>40.559999999999995</v>
      </c>
      <c r="M2" s="6">
        <f t="shared" ref="M2" si="2">K2/2*0.4</f>
        <v>35.72</v>
      </c>
      <c r="N2" s="6">
        <f t="shared" ref="N2" si="3">L2+M2</f>
        <v>76.28</v>
      </c>
      <c r="O2" s="2">
        <v>1</v>
      </c>
    </row>
    <row r="3" spans="1:17" x14ac:dyDescent="0.25">
      <c r="A3" s="2">
        <v>2</v>
      </c>
      <c r="B3" s="11" t="s">
        <v>21</v>
      </c>
      <c r="C3" s="12" t="s">
        <v>22</v>
      </c>
      <c r="D3" s="13" t="s">
        <v>17</v>
      </c>
      <c r="E3" s="14" t="s">
        <v>18</v>
      </c>
      <c r="F3" s="13" t="s">
        <v>19</v>
      </c>
      <c r="G3" s="12" t="s">
        <v>20</v>
      </c>
      <c r="H3" s="13">
        <v>358</v>
      </c>
      <c r="I3" s="2">
        <v>81</v>
      </c>
      <c r="J3" s="2">
        <v>83</v>
      </c>
      <c r="K3" s="2">
        <f t="shared" ref="K3:K34" si="4">I3+J3</f>
        <v>164</v>
      </c>
      <c r="L3" s="6">
        <f t="shared" ref="L3:L34" si="5">H3/5*0.6</f>
        <v>42.959999999999994</v>
      </c>
      <c r="M3" s="6">
        <f t="shared" ref="M3:M34" si="6">K3/2*0.4</f>
        <v>32.800000000000004</v>
      </c>
      <c r="N3" s="6">
        <f t="shared" ref="N3:N34" si="7">L3+M3</f>
        <v>75.759999999999991</v>
      </c>
      <c r="O3" s="2">
        <v>2</v>
      </c>
    </row>
    <row r="4" spans="1:17" x14ac:dyDescent="0.25">
      <c r="A4" s="2">
        <v>3</v>
      </c>
      <c r="B4" s="11" t="s">
        <v>23</v>
      </c>
      <c r="C4" s="12" t="s">
        <v>24</v>
      </c>
      <c r="D4" s="13" t="s">
        <v>17</v>
      </c>
      <c r="E4" s="14" t="s">
        <v>18</v>
      </c>
      <c r="F4" s="13" t="s">
        <v>25</v>
      </c>
      <c r="G4" s="12" t="s">
        <v>26</v>
      </c>
      <c r="H4" s="13">
        <v>352</v>
      </c>
      <c r="I4" s="2">
        <v>77</v>
      </c>
      <c r="J4" s="2">
        <v>90</v>
      </c>
      <c r="K4" s="2">
        <f t="shared" si="4"/>
        <v>167</v>
      </c>
      <c r="L4" s="6">
        <f t="shared" si="5"/>
        <v>42.24</v>
      </c>
      <c r="M4" s="6">
        <f t="shared" si="6"/>
        <v>33.4</v>
      </c>
      <c r="N4" s="6">
        <f t="shared" si="7"/>
        <v>75.64</v>
      </c>
      <c r="O4" s="2">
        <v>3</v>
      </c>
    </row>
    <row r="5" spans="1:17" x14ac:dyDescent="0.25">
      <c r="A5" s="2">
        <v>4</v>
      </c>
      <c r="B5" s="11" t="s">
        <v>27</v>
      </c>
      <c r="C5" s="12" t="s">
        <v>28</v>
      </c>
      <c r="D5" s="13" t="s">
        <v>17</v>
      </c>
      <c r="E5" s="14" t="s">
        <v>18</v>
      </c>
      <c r="F5" s="13" t="s">
        <v>19</v>
      </c>
      <c r="G5" s="12" t="s">
        <v>20</v>
      </c>
      <c r="H5" s="13">
        <v>320</v>
      </c>
      <c r="I5" s="2">
        <v>83</v>
      </c>
      <c r="J5" s="2">
        <v>88.4</v>
      </c>
      <c r="K5" s="2">
        <f t="shared" si="4"/>
        <v>171.4</v>
      </c>
      <c r="L5" s="6">
        <f t="shared" si="5"/>
        <v>38.4</v>
      </c>
      <c r="M5" s="6">
        <f t="shared" si="6"/>
        <v>34.28</v>
      </c>
      <c r="N5" s="6">
        <f t="shared" si="7"/>
        <v>72.680000000000007</v>
      </c>
      <c r="O5" s="2">
        <v>4</v>
      </c>
    </row>
    <row r="6" spans="1:17" x14ac:dyDescent="0.25">
      <c r="A6" s="2">
        <v>5</v>
      </c>
      <c r="B6" s="11" t="s">
        <v>29</v>
      </c>
      <c r="C6" s="12" t="s">
        <v>30</v>
      </c>
      <c r="D6" s="13" t="s">
        <v>17</v>
      </c>
      <c r="E6" s="14" t="s">
        <v>18</v>
      </c>
      <c r="F6" s="13" t="s">
        <v>31</v>
      </c>
      <c r="G6" s="12" t="s">
        <v>32</v>
      </c>
      <c r="H6" s="13">
        <v>314</v>
      </c>
      <c r="I6" s="2">
        <v>85</v>
      </c>
      <c r="J6" s="2">
        <v>74.400000000000006</v>
      </c>
      <c r="K6" s="2">
        <f t="shared" si="4"/>
        <v>159.4</v>
      </c>
      <c r="L6" s="6">
        <f t="shared" si="5"/>
        <v>37.68</v>
      </c>
      <c r="M6" s="6">
        <f t="shared" si="6"/>
        <v>31.880000000000003</v>
      </c>
      <c r="N6" s="6">
        <f t="shared" si="7"/>
        <v>69.56</v>
      </c>
      <c r="O6" s="2">
        <v>5</v>
      </c>
    </row>
    <row r="7" spans="1:17" x14ac:dyDescent="0.25">
      <c r="A7" s="2">
        <v>6</v>
      </c>
      <c r="B7" s="11" t="s">
        <v>33</v>
      </c>
      <c r="C7" s="12" t="s">
        <v>34</v>
      </c>
      <c r="D7" s="13" t="s">
        <v>17</v>
      </c>
      <c r="E7" s="14" t="s">
        <v>18</v>
      </c>
      <c r="F7" s="13" t="s">
        <v>35</v>
      </c>
      <c r="G7" s="12" t="s">
        <v>36</v>
      </c>
      <c r="H7" s="13">
        <v>313</v>
      </c>
      <c r="I7" s="2">
        <v>88</v>
      </c>
      <c r="J7" s="2">
        <v>68.8</v>
      </c>
      <c r="K7" s="2">
        <f t="shared" si="4"/>
        <v>156.80000000000001</v>
      </c>
      <c r="L7" s="6">
        <f t="shared" si="5"/>
        <v>37.56</v>
      </c>
      <c r="M7" s="6">
        <f t="shared" si="6"/>
        <v>31.360000000000003</v>
      </c>
      <c r="N7" s="6">
        <f t="shared" si="7"/>
        <v>68.92</v>
      </c>
      <c r="O7" s="2">
        <v>6</v>
      </c>
    </row>
    <row r="8" spans="1:17" x14ac:dyDescent="0.25">
      <c r="A8" s="2">
        <v>7</v>
      </c>
      <c r="B8" s="11" t="s">
        <v>37</v>
      </c>
      <c r="C8" s="12" t="s">
        <v>38</v>
      </c>
      <c r="D8" s="13" t="s">
        <v>17</v>
      </c>
      <c r="E8" s="14" t="s">
        <v>18</v>
      </c>
      <c r="F8" s="13" t="s">
        <v>31</v>
      </c>
      <c r="G8" s="12" t="s">
        <v>32</v>
      </c>
      <c r="H8" s="13">
        <v>306</v>
      </c>
      <c r="I8" s="2">
        <v>77</v>
      </c>
      <c r="J8" s="2">
        <v>68</v>
      </c>
      <c r="K8" s="2">
        <f t="shared" si="4"/>
        <v>145</v>
      </c>
      <c r="L8" s="6">
        <f t="shared" si="5"/>
        <v>36.72</v>
      </c>
      <c r="M8" s="6">
        <f t="shared" si="6"/>
        <v>29</v>
      </c>
      <c r="N8" s="6">
        <f t="shared" si="7"/>
        <v>65.72</v>
      </c>
      <c r="O8" s="2">
        <v>7</v>
      </c>
    </row>
    <row r="9" spans="1:17" x14ac:dyDescent="0.25">
      <c r="A9" s="2">
        <v>8</v>
      </c>
      <c r="B9" s="11" t="s">
        <v>39</v>
      </c>
      <c r="C9" s="12" t="s">
        <v>40</v>
      </c>
      <c r="D9" s="13" t="s">
        <v>17</v>
      </c>
      <c r="E9" s="14" t="s">
        <v>18</v>
      </c>
      <c r="F9" s="13" t="s">
        <v>41</v>
      </c>
      <c r="G9" s="12" t="s">
        <v>42</v>
      </c>
      <c r="H9" s="13">
        <v>337</v>
      </c>
      <c r="I9" s="2">
        <v>85</v>
      </c>
      <c r="J9" s="2">
        <v>93.4</v>
      </c>
      <c r="K9" s="2">
        <f t="shared" si="4"/>
        <v>178.4</v>
      </c>
      <c r="L9" s="6">
        <f t="shared" si="5"/>
        <v>40.440000000000005</v>
      </c>
      <c r="M9" s="6">
        <f t="shared" si="6"/>
        <v>35.68</v>
      </c>
      <c r="N9" s="6">
        <f t="shared" si="7"/>
        <v>76.12</v>
      </c>
      <c r="O9" s="2">
        <v>1</v>
      </c>
    </row>
    <row r="10" spans="1:17" x14ac:dyDescent="0.25">
      <c r="A10" s="2">
        <v>9</v>
      </c>
      <c r="B10" s="11" t="s">
        <v>43</v>
      </c>
      <c r="C10" s="12" t="s">
        <v>44</v>
      </c>
      <c r="D10" s="13" t="s">
        <v>17</v>
      </c>
      <c r="E10" s="14" t="s">
        <v>18</v>
      </c>
      <c r="F10" s="13" t="s">
        <v>41</v>
      </c>
      <c r="G10" s="12" t="s">
        <v>42</v>
      </c>
      <c r="H10" s="13">
        <v>332</v>
      </c>
      <c r="I10" s="2">
        <v>86</v>
      </c>
      <c r="J10" s="2">
        <v>90</v>
      </c>
      <c r="K10" s="2">
        <f t="shared" si="4"/>
        <v>176</v>
      </c>
      <c r="L10" s="6">
        <f t="shared" si="5"/>
        <v>39.840000000000003</v>
      </c>
      <c r="M10" s="6">
        <f t="shared" si="6"/>
        <v>35.200000000000003</v>
      </c>
      <c r="N10" s="6">
        <f t="shared" si="7"/>
        <v>75.040000000000006</v>
      </c>
      <c r="O10" s="2">
        <v>2</v>
      </c>
    </row>
    <row r="11" spans="1:17" x14ac:dyDescent="0.25">
      <c r="A11" s="2">
        <v>10</v>
      </c>
      <c r="B11" s="11" t="s">
        <v>45</v>
      </c>
      <c r="C11" s="12" t="s">
        <v>46</v>
      </c>
      <c r="D11" s="13" t="s">
        <v>17</v>
      </c>
      <c r="E11" s="14" t="s">
        <v>18</v>
      </c>
      <c r="F11" s="13" t="s">
        <v>41</v>
      </c>
      <c r="G11" s="12" t="s">
        <v>42</v>
      </c>
      <c r="H11" s="13">
        <v>346</v>
      </c>
      <c r="I11" s="2">
        <v>83</v>
      </c>
      <c r="J11" s="2">
        <v>83.2</v>
      </c>
      <c r="K11" s="2">
        <f t="shared" si="4"/>
        <v>166.2</v>
      </c>
      <c r="L11" s="6">
        <f t="shared" si="5"/>
        <v>41.52</v>
      </c>
      <c r="M11" s="6">
        <f t="shared" si="6"/>
        <v>33.24</v>
      </c>
      <c r="N11" s="6">
        <f t="shared" si="7"/>
        <v>74.760000000000005</v>
      </c>
      <c r="O11" s="2">
        <v>3</v>
      </c>
    </row>
    <row r="12" spans="1:17" x14ac:dyDescent="0.25">
      <c r="A12" s="2">
        <v>11</v>
      </c>
      <c r="B12" s="11" t="s">
        <v>47</v>
      </c>
      <c r="C12" s="12" t="s">
        <v>48</v>
      </c>
      <c r="D12" s="13" t="s">
        <v>17</v>
      </c>
      <c r="E12" s="14" t="s">
        <v>18</v>
      </c>
      <c r="F12" s="13" t="s">
        <v>49</v>
      </c>
      <c r="G12" s="12" t="s">
        <v>50</v>
      </c>
      <c r="H12" s="13">
        <v>311</v>
      </c>
      <c r="I12" s="2">
        <v>83</v>
      </c>
      <c r="J12" s="2">
        <v>97.2</v>
      </c>
      <c r="K12" s="2">
        <f t="shared" si="4"/>
        <v>180.2</v>
      </c>
      <c r="L12" s="6">
        <f t="shared" si="5"/>
        <v>37.32</v>
      </c>
      <c r="M12" s="6">
        <f t="shared" si="6"/>
        <v>36.04</v>
      </c>
      <c r="N12" s="6">
        <f t="shared" si="7"/>
        <v>73.36</v>
      </c>
      <c r="O12" s="2">
        <v>4</v>
      </c>
    </row>
    <row r="13" spans="1:17" x14ac:dyDescent="0.25">
      <c r="A13" s="2">
        <v>12</v>
      </c>
      <c r="B13" s="11" t="s">
        <v>51</v>
      </c>
      <c r="C13" s="12" t="s">
        <v>52</v>
      </c>
      <c r="D13" s="13" t="s">
        <v>17</v>
      </c>
      <c r="E13" s="14" t="s">
        <v>18</v>
      </c>
      <c r="F13" s="13" t="s">
        <v>41</v>
      </c>
      <c r="G13" s="12" t="s">
        <v>42</v>
      </c>
      <c r="H13" s="13">
        <v>327</v>
      </c>
      <c r="I13" s="2">
        <v>73</v>
      </c>
      <c r="J13" s="2">
        <v>91.6</v>
      </c>
      <c r="K13" s="2">
        <f t="shared" si="4"/>
        <v>164.6</v>
      </c>
      <c r="L13" s="6">
        <f t="shared" si="5"/>
        <v>39.24</v>
      </c>
      <c r="M13" s="6">
        <f t="shared" si="6"/>
        <v>32.92</v>
      </c>
      <c r="N13" s="6">
        <f t="shared" si="7"/>
        <v>72.16</v>
      </c>
      <c r="O13" s="2">
        <v>5</v>
      </c>
    </row>
    <row r="14" spans="1:17" x14ac:dyDescent="0.25">
      <c r="A14" s="2">
        <v>13</v>
      </c>
      <c r="B14" s="11" t="s">
        <v>53</v>
      </c>
      <c r="C14" s="12" t="s">
        <v>54</v>
      </c>
      <c r="D14" s="13" t="s">
        <v>17</v>
      </c>
      <c r="E14" s="14" t="s">
        <v>18</v>
      </c>
      <c r="F14" s="13" t="s">
        <v>49</v>
      </c>
      <c r="G14" s="12" t="s">
        <v>50</v>
      </c>
      <c r="H14" s="13">
        <v>336</v>
      </c>
      <c r="I14" s="2">
        <v>70</v>
      </c>
      <c r="J14" s="2">
        <v>77.400000000000006</v>
      </c>
      <c r="K14" s="2">
        <f t="shared" si="4"/>
        <v>147.4</v>
      </c>
      <c r="L14" s="6">
        <f t="shared" si="5"/>
        <v>40.32</v>
      </c>
      <c r="M14" s="6">
        <f t="shared" si="6"/>
        <v>29.480000000000004</v>
      </c>
      <c r="N14" s="6">
        <f t="shared" si="7"/>
        <v>69.800000000000011</v>
      </c>
      <c r="O14" s="2">
        <v>6</v>
      </c>
    </row>
    <row r="15" spans="1:17" x14ac:dyDescent="0.25">
      <c r="A15" s="2">
        <v>14</v>
      </c>
      <c r="B15" s="11" t="s">
        <v>55</v>
      </c>
      <c r="C15" s="12" t="s">
        <v>56</v>
      </c>
      <c r="D15" s="13" t="s">
        <v>17</v>
      </c>
      <c r="E15" s="14" t="s">
        <v>18</v>
      </c>
      <c r="F15" s="13" t="s">
        <v>57</v>
      </c>
      <c r="G15" s="12" t="s">
        <v>58</v>
      </c>
      <c r="H15" s="13">
        <v>320</v>
      </c>
      <c r="I15" s="2">
        <v>73</v>
      </c>
      <c r="J15" s="2">
        <v>82.6</v>
      </c>
      <c r="K15" s="2">
        <f t="shared" si="4"/>
        <v>155.6</v>
      </c>
      <c r="L15" s="6">
        <f t="shared" si="5"/>
        <v>38.4</v>
      </c>
      <c r="M15" s="6">
        <f t="shared" si="6"/>
        <v>31.12</v>
      </c>
      <c r="N15" s="6">
        <f t="shared" si="7"/>
        <v>69.52</v>
      </c>
      <c r="O15" s="2">
        <v>7</v>
      </c>
      <c r="P15" s="2">
        <v>75</v>
      </c>
      <c r="Q15" s="2">
        <v>77.5</v>
      </c>
    </row>
    <row r="16" spans="1:17" x14ac:dyDescent="0.25">
      <c r="A16" s="2">
        <v>15</v>
      </c>
      <c r="B16" s="11" t="s">
        <v>59</v>
      </c>
      <c r="C16" s="12" t="s">
        <v>60</v>
      </c>
      <c r="D16" s="13" t="s">
        <v>61</v>
      </c>
      <c r="E16" s="12" t="s">
        <v>62</v>
      </c>
      <c r="F16" s="13" t="s">
        <v>31</v>
      </c>
      <c r="G16" s="12" t="s">
        <v>63</v>
      </c>
      <c r="H16" s="13">
        <v>378</v>
      </c>
      <c r="I16" s="2">
        <v>84</v>
      </c>
      <c r="J16" s="2">
        <v>77.599999999999994</v>
      </c>
      <c r="K16" s="2">
        <f t="shared" si="4"/>
        <v>161.6</v>
      </c>
      <c r="L16" s="6">
        <f t="shared" si="5"/>
        <v>45.359999999999992</v>
      </c>
      <c r="M16" s="6">
        <f t="shared" si="6"/>
        <v>32.32</v>
      </c>
      <c r="N16" s="6">
        <f t="shared" si="7"/>
        <v>77.679999999999993</v>
      </c>
      <c r="O16" s="2">
        <v>1</v>
      </c>
    </row>
    <row r="17" spans="1:15" x14ac:dyDescent="0.25">
      <c r="A17" s="2">
        <v>16</v>
      </c>
      <c r="B17" s="11" t="s">
        <v>64</v>
      </c>
      <c r="C17" s="12" t="s">
        <v>65</v>
      </c>
      <c r="D17" s="13" t="s">
        <v>61</v>
      </c>
      <c r="E17" s="12" t="s">
        <v>62</v>
      </c>
      <c r="F17" s="13" t="s">
        <v>31</v>
      </c>
      <c r="G17" s="12" t="s">
        <v>63</v>
      </c>
      <c r="H17" s="13">
        <v>392</v>
      </c>
      <c r="I17" s="2">
        <v>74</v>
      </c>
      <c r="J17" s="2">
        <v>79</v>
      </c>
      <c r="K17" s="2">
        <f t="shared" si="4"/>
        <v>153</v>
      </c>
      <c r="L17" s="6">
        <f t="shared" si="5"/>
        <v>47.04</v>
      </c>
      <c r="M17" s="6">
        <f t="shared" si="6"/>
        <v>30.6</v>
      </c>
      <c r="N17" s="6">
        <f t="shared" si="7"/>
        <v>77.64</v>
      </c>
      <c r="O17" s="2">
        <v>2</v>
      </c>
    </row>
    <row r="18" spans="1:15" x14ac:dyDescent="0.25">
      <c r="A18" s="2">
        <v>17</v>
      </c>
      <c r="B18" s="11" t="s">
        <v>66</v>
      </c>
      <c r="C18" s="12" t="s">
        <v>67</v>
      </c>
      <c r="D18" s="13" t="s">
        <v>61</v>
      </c>
      <c r="E18" s="12" t="s">
        <v>62</v>
      </c>
      <c r="F18" s="13" t="s">
        <v>31</v>
      </c>
      <c r="G18" s="12" t="s">
        <v>63</v>
      </c>
      <c r="H18" s="13">
        <v>338</v>
      </c>
      <c r="I18" s="2">
        <v>83</v>
      </c>
      <c r="J18" s="2">
        <v>92.5</v>
      </c>
      <c r="K18" s="2">
        <f t="shared" si="4"/>
        <v>175.5</v>
      </c>
      <c r="L18" s="6">
        <f t="shared" si="5"/>
        <v>40.559999999999995</v>
      </c>
      <c r="M18" s="6">
        <f t="shared" si="6"/>
        <v>35.1</v>
      </c>
      <c r="N18" s="6">
        <f t="shared" si="7"/>
        <v>75.66</v>
      </c>
      <c r="O18" s="2">
        <v>3</v>
      </c>
    </row>
    <row r="19" spans="1:15" x14ac:dyDescent="0.25">
      <c r="A19" s="2">
        <v>18</v>
      </c>
      <c r="B19" s="11" t="s">
        <v>68</v>
      </c>
      <c r="C19" s="12" t="s">
        <v>69</v>
      </c>
      <c r="D19" s="13" t="s">
        <v>61</v>
      </c>
      <c r="E19" s="12" t="s">
        <v>62</v>
      </c>
      <c r="F19" s="13" t="s">
        <v>31</v>
      </c>
      <c r="G19" s="12" t="s">
        <v>63</v>
      </c>
      <c r="H19" s="13">
        <v>334</v>
      </c>
      <c r="I19" s="2">
        <v>89.5</v>
      </c>
      <c r="J19" s="2">
        <v>86</v>
      </c>
      <c r="K19" s="2">
        <f t="shared" si="4"/>
        <v>175.5</v>
      </c>
      <c r="L19" s="6">
        <f t="shared" si="5"/>
        <v>40.08</v>
      </c>
      <c r="M19" s="6">
        <f t="shared" si="6"/>
        <v>35.1</v>
      </c>
      <c r="N19" s="6">
        <f t="shared" si="7"/>
        <v>75.180000000000007</v>
      </c>
      <c r="O19" s="2">
        <v>4</v>
      </c>
    </row>
    <row r="20" spans="1:15" x14ac:dyDescent="0.25">
      <c r="A20" s="2">
        <v>19</v>
      </c>
      <c r="B20" s="11" t="s">
        <v>70</v>
      </c>
      <c r="C20" s="12" t="s">
        <v>71</v>
      </c>
      <c r="D20" s="13" t="s">
        <v>61</v>
      </c>
      <c r="E20" s="12" t="s">
        <v>62</v>
      </c>
      <c r="F20" s="13" t="s">
        <v>31</v>
      </c>
      <c r="G20" s="12" t="s">
        <v>63</v>
      </c>
      <c r="H20" s="13">
        <v>361</v>
      </c>
      <c r="I20" s="2">
        <v>70.5</v>
      </c>
      <c r="J20" s="2">
        <v>88.8</v>
      </c>
      <c r="K20" s="2">
        <f t="shared" si="4"/>
        <v>159.30000000000001</v>
      </c>
      <c r="L20" s="6">
        <f t="shared" si="5"/>
        <v>43.32</v>
      </c>
      <c r="M20" s="6">
        <f t="shared" si="6"/>
        <v>31.860000000000003</v>
      </c>
      <c r="N20" s="6">
        <f t="shared" si="7"/>
        <v>75.180000000000007</v>
      </c>
      <c r="O20" s="2">
        <v>5</v>
      </c>
    </row>
    <row r="21" spans="1:15" x14ac:dyDescent="0.25">
      <c r="A21" s="2">
        <v>20</v>
      </c>
      <c r="B21" s="11" t="s">
        <v>72</v>
      </c>
      <c r="C21" s="12" t="s">
        <v>73</v>
      </c>
      <c r="D21" s="13" t="s">
        <v>61</v>
      </c>
      <c r="E21" s="12" t="s">
        <v>62</v>
      </c>
      <c r="F21" s="13" t="s">
        <v>31</v>
      </c>
      <c r="G21" s="12" t="s">
        <v>63</v>
      </c>
      <c r="H21" s="13">
        <v>328</v>
      </c>
      <c r="I21" s="2">
        <v>82.5</v>
      </c>
      <c r="J21" s="2">
        <v>90.1</v>
      </c>
      <c r="K21" s="2">
        <f t="shared" si="4"/>
        <v>172.6</v>
      </c>
      <c r="L21" s="6">
        <f t="shared" si="5"/>
        <v>39.359999999999992</v>
      </c>
      <c r="M21" s="6">
        <f t="shared" si="6"/>
        <v>34.520000000000003</v>
      </c>
      <c r="N21" s="6">
        <f t="shared" si="7"/>
        <v>73.88</v>
      </c>
      <c r="O21" s="2">
        <v>6</v>
      </c>
    </row>
    <row r="22" spans="1:15" x14ac:dyDescent="0.25">
      <c r="A22" s="2">
        <v>21</v>
      </c>
      <c r="B22" s="11" t="s">
        <v>74</v>
      </c>
      <c r="C22" s="12" t="s">
        <v>75</v>
      </c>
      <c r="D22" s="13" t="s">
        <v>61</v>
      </c>
      <c r="E22" s="12" t="s">
        <v>62</v>
      </c>
      <c r="F22" s="13" t="s">
        <v>31</v>
      </c>
      <c r="G22" s="12" t="s">
        <v>63</v>
      </c>
      <c r="H22" s="13">
        <v>329</v>
      </c>
      <c r="I22" s="2">
        <v>85</v>
      </c>
      <c r="J22" s="2">
        <v>81.5</v>
      </c>
      <c r="K22" s="2">
        <f t="shared" si="4"/>
        <v>166.5</v>
      </c>
      <c r="L22" s="6">
        <f t="shared" si="5"/>
        <v>39.479999999999997</v>
      </c>
      <c r="M22" s="6">
        <f t="shared" si="6"/>
        <v>33.300000000000004</v>
      </c>
      <c r="N22" s="6">
        <f t="shared" si="7"/>
        <v>72.78</v>
      </c>
      <c r="O22" s="2">
        <v>7</v>
      </c>
    </row>
    <row r="23" spans="1:15" x14ac:dyDescent="0.25">
      <c r="A23" s="2">
        <v>22</v>
      </c>
      <c r="B23" s="11" t="s">
        <v>76</v>
      </c>
      <c r="C23" s="12" t="s">
        <v>77</v>
      </c>
      <c r="D23" s="13" t="s">
        <v>61</v>
      </c>
      <c r="E23" s="12" t="s">
        <v>62</v>
      </c>
      <c r="F23" s="13" t="s">
        <v>31</v>
      </c>
      <c r="G23" s="12" t="s">
        <v>63</v>
      </c>
      <c r="H23" s="13">
        <v>327</v>
      </c>
      <c r="I23" s="2">
        <v>73</v>
      </c>
      <c r="J23" s="2">
        <v>88.8</v>
      </c>
      <c r="K23" s="2">
        <f t="shared" si="4"/>
        <v>161.80000000000001</v>
      </c>
      <c r="L23" s="6">
        <f t="shared" si="5"/>
        <v>39.24</v>
      </c>
      <c r="M23" s="6">
        <f t="shared" si="6"/>
        <v>32.360000000000007</v>
      </c>
      <c r="N23" s="6">
        <f t="shared" si="7"/>
        <v>71.600000000000009</v>
      </c>
      <c r="O23" s="2">
        <v>8</v>
      </c>
    </row>
    <row r="24" spans="1:15" x14ac:dyDescent="0.25">
      <c r="A24" s="2">
        <v>23</v>
      </c>
      <c r="B24" s="11" t="s">
        <v>78</v>
      </c>
      <c r="C24" s="12" t="s">
        <v>79</v>
      </c>
      <c r="D24" s="13" t="s">
        <v>61</v>
      </c>
      <c r="E24" s="12" t="s">
        <v>62</v>
      </c>
      <c r="F24" s="13" t="s">
        <v>31</v>
      </c>
      <c r="G24" s="12" t="s">
        <v>63</v>
      </c>
      <c r="H24" s="13">
        <v>352</v>
      </c>
      <c r="I24" s="2">
        <v>68.5</v>
      </c>
      <c r="J24" s="2">
        <v>72.900000000000006</v>
      </c>
      <c r="K24" s="2">
        <f t="shared" si="4"/>
        <v>141.4</v>
      </c>
      <c r="L24" s="6">
        <f t="shared" si="5"/>
        <v>42.24</v>
      </c>
      <c r="M24" s="6">
        <f t="shared" si="6"/>
        <v>28.28</v>
      </c>
      <c r="N24" s="6">
        <f t="shared" si="7"/>
        <v>70.52000000000001</v>
      </c>
      <c r="O24" s="2">
        <v>9</v>
      </c>
    </row>
    <row r="25" spans="1:15" x14ac:dyDescent="0.25">
      <c r="A25" s="2">
        <v>24</v>
      </c>
      <c r="B25" s="11" t="s">
        <v>80</v>
      </c>
      <c r="C25" s="12" t="s">
        <v>81</v>
      </c>
      <c r="D25" s="13" t="s">
        <v>61</v>
      </c>
      <c r="E25" s="12" t="s">
        <v>62</v>
      </c>
      <c r="F25" s="13" t="s">
        <v>31</v>
      </c>
      <c r="G25" s="12" t="s">
        <v>63</v>
      </c>
      <c r="H25" s="13">
        <v>327</v>
      </c>
      <c r="I25" s="2">
        <v>74.5</v>
      </c>
      <c r="J25" s="2">
        <v>72.5</v>
      </c>
      <c r="K25" s="2">
        <f t="shared" si="4"/>
        <v>147</v>
      </c>
      <c r="L25" s="6">
        <f t="shared" si="5"/>
        <v>39.24</v>
      </c>
      <c r="M25" s="6">
        <f t="shared" si="6"/>
        <v>29.400000000000002</v>
      </c>
      <c r="N25" s="6">
        <f t="shared" si="7"/>
        <v>68.64</v>
      </c>
      <c r="O25" s="2">
        <v>10</v>
      </c>
    </row>
    <row r="26" spans="1:15" x14ac:dyDescent="0.25">
      <c r="A26" s="2">
        <v>25</v>
      </c>
      <c r="B26" s="11" t="s">
        <v>82</v>
      </c>
      <c r="C26" s="12" t="s">
        <v>83</v>
      </c>
      <c r="D26" s="13" t="s">
        <v>61</v>
      </c>
      <c r="E26" s="12" t="s">
        <v>62</v>
      </c>
      <c r="F26" s="13" t="s">
        <v>31</v>
      </c>
      <c r="G26" s="12" t="s">
        <v>63</v>
      </c>
      <c r="H26" s="13">
        <v>364</v>
      </c>
      <c r="I26" s="2">
        <v>61.5</v>
      </c>
      <c r="J26" s="2">
        <v>63.3</v>
      </c>
      <c r="K26" s="2">
        <f t="shared" si="4"/>
        <v>124.8</v>
      </c>
      <c r="L26" s="6">
        <f t="shared" si="5"/>
        <v>43.68</v>
      </c>
      <c r="M26" s="6">
        <f t="shared" si="6"/>
        <v>24.96</v>
      </c>
      <c r="N26" s="6">
        <f t="shared" si="7"/>
        <v>68.64</v>
      </c>
      <c r="O26" s="2">
        <v>11</v>
      </c>
    </row>
    <row r="27" spans="1:15" x14ac:dyDescent="0.25">
      <c r="A27" s="2">
        <v>26</v>
      </c>
      <c r="B27" s="11" t="s">
        <v>84</v>
      </c>
      <c r="C27" s="12" t="s">
        <v>85</v>
      </c>
      <c r="D27" s="13" t="s">
        <v>61</v>
      </c>
      <c r="E27" s="12" t="s">
        <v>62</v>
      </c>
      <c r="F27" s="13" t="s">
        <v>31</v>
      </c>
      <c r="G27" s="12" t="s">
        <v>63</v>
      </c>
      <c r="H27" s="13">
        <v>332</v>
      </c>
      <c r="I27" s="2">
        <v>68</v>
      </c>
      <c r="J27" s="2">
        <v>75.8</v>
      </c>
      <c r="K27" s="2">
        <f t="shared" si="4"/>
        <v>143.80000000000001</v>
      </c>
      <c r="L27" s="6">
        <f t="shared" si="5"/>
        <v>39.840000000000003</v>
      </c>
      <c r="M27" s="6">
        <f t="shared" si="6"/>
        <v>28.760000000000005</v>
      </c>
      <c r="N27" s="6">
        <f t="shared" si="7"/>
        <v>68.600000000000009</v>
      </c>
      <c r="O27" s="2">
        <v>12</v>
      </c>
    </row>
    <row r="28" spans="1:15" x14ac:dyDescent="0.25">
      <c r="A28" s="2">
        <v>27</v>
      </c>
      <c r="B28" s="11" t="s">
        <v>86</v>
      </c>
      <c r="C28" s="12" t="s">
        <v>87</v>
      </c>
      <c r="D28" s="13" t="s">
        <v>61</v>
      </c>
      <c r="E28" s="12" t="s">
        <v>62</v>
      </c>
      <c r="F28" s="13" t="s">
        <v>31</v>
      </c>
      <c r="G28" s="12" t="s">
        <v>63</v>
      </c>
      <c r="H28" s="13">
        <v>329</v>
      </c>
      <c r="I28" s="2">
        <v>66</v>
      </c>
      <c r="J28" s="2">
        <v>71.8</v>
      </c>
      <c r="K28" s="2">
        <f t="shared" si="4"/>
        <v>137.80000000000001</v>
      </c>
      <c r="L28" s="6">
        <f t="shared" si="5"/>
        <v>39.479999999999997</v>
      </c>
      <c r="M28" s="6">
        <f t="shared" si="6"/>
        <v>27.560000000000002</v>
      </c>
      <c r="N28" s="6">
        <f t="shared" si="7"/>
        <v>67.039999999999992</v>
      </c>
      <c r="O28" s="2">
        <v>13</v>
      </c>
    </row>
    <row r="29" spans="1:15" x14ac:dyDescent="0.25">
      <c r="A29" s="2">
        <v>28</v>
      </c>
      <c r="B29" s="11" t="s">
        <v>88</v>
      </c>
      <c r="C29" s="12" t="s">
        <v>89</v>
      </c>
      <c r="D29" s="13" t="s">
        <v>61</v>
      </c>
      <c r="E29" s="12" t="s">
        <v>62</v>
      </c>
      <c r="F29" s="13" t="s">
        <v>31</v>
      </c>
      <c r="G29" s="12" t="s">
        <v>63</v>
      </c>
      <c r="H29" s="13">
        <v>320</v>
      </c>
      <c r="I29" s="2">
        <v>65</v>
      </c>
      <c r="J29" s="2">
        <v>69.5</v>
      </c>
      <c r="K29" s="2">
        <f t="shared" si="4"/>
        <v>134.5</v>
      </c>
      <c r="L29" s="6">
        <f t="shared" si="5"/>
        <v>38.4</v>
      </c>
      <c r="M29" s="6">
        <f t="shared" si="6"/>
        <v>26.900000000000002</v>
      </c>
      <c r="N29" s="6">
        <f t="shared" si="7"/>
        <v>65.3</v>
      </c>
      <c r="O29" s="2">
        <v>14</v>
      </c>
    </row>
    <row r="30" spans="1:15" x14ac:dyDescent="0.25">
      <c r="A30" s="2">
        <v>29</v>
      </c>
      <c r="B30" s="11" t="s">
        <v>90</v>
      </c>
      <c r="C30" s="12" t="s">
        <v>91</v>
      </c>
      <c r="D30" s="13" t="s">
        <v>61</v>
      </c>
      <c r="E30" s="12" t="s">
        <v>62</v>
      </c>
      <c r="F30" s="13" t="s">
        <v>31</v>
      </c>
      <c r="G30" s="12" t="s">
        <v>63</v>
      </c>
      <c r="H30" s="13">
        <v>324</v>
      </c>
      <c r="I30" s="2">
        <v>53</v>
      </c>
      <c r="J30" s="2">
        <v>78.599999999999994</v>
      </c>
      <c r="K30" s="2">
        <f t="shared" si="4"/>
        <v>131.6</v>
      </c>
      <c r="L30" s="6">
        <f t="shared" si="5"/>
        <v>38.879999999999995</v>
      </c>
      <c r="M30" s="6">
        <f t="shared" si="6"/>
        <v>26.32</v>
      </c>
      <c r="N30" s="6">
        <f t="shared" si="7"/>
        <v>65.199999999999989</v>
      </c>
      <c r="O30" s="2">
        <v>15</v>
      </c>
    </row>
    <row r="31" spans="1:15" x14ac:dyDescent="0.25">
      <c r="A31" s="2">
        <v>30</v>
      </c>
      <c r="B31" s="11" t="s">
        <v>92</v>
      </c>
      <c r="C31" s="12" t="s">
        <v>93</v>
      </c>
      <c r="D31" s="13" t="s">
        <v>61</v>
      </c>
      <c r="E31" s="12" t="s">
        <v>62</v>
      </c>
      <c r="F31" s="13" t="s">
        <v>31</v>
      </c>
      <c r="G31" s="12" t="s">
        <v>63</v>
      </c>
      <c r="H31" s="13">
        <v>329</v>
      </c>
      <c r="I31" s="2">
        <v>56</v>
      </c>
      <c r="J31" s="2">
        <v>68.7</v>
      </c>
      <c r="K31" s="2">
        <f t="shared" si="4"/>
        <v>124.7</v>
      </c>
      <c r="L31" s="6">
        <f t="shared" si="5"/>
        <v>39.479999999999997</v>
      </c>
      <c r="M31" s="6">
        <f t="shared" si="6"/>
        <v>24.94</v>
      </c>
      <c r="N31" s="6">
        <f t="shared" si="7"/>
        <v>64.42</v>
      </c>
      <c r="O31" s="2">
        <v>16</v>
      </c>
    </row>
    <row r="32" spans="1:15" x14ac:dyDescent="0.25">
      <c r="A32" s="2">
        <v>31</v>
      </c>
      <c r="B32" s="11" t="s">
        <v>94</v>
      </c>
      <c r="C32" s="12" t="s">
        <v>95</v>
      </c>
      <c r="D32" s="13" t="s">
        <v>61</v>
      </c>
      <c r="E32" s="12" t="s">
        <v>62</v>
      </c>
      <c r="F32" s="13" t="s">
        <v>31</v>
      </c>
      <c r="G32" s="12" t="s">
        <v>63</v>
      </c>
      <c r="H32" s="13">
        <v>333</v>
      </c>
      <c r="I32" s="2">
        <v>53</v>
      </c>
      <c r="J32" s="2">
        <v>68.8</v>
      </c>
      <c r="K32" s="2">
        <f t="shared" si="4"/>
        <v>121.8</v>
      </c>
      <c r="L32" s="6">
        <f t="shared" si="5"/>
        <v>39.959999999999994</v>
      </c>
      <c r="M32" s="6">
        <f t="shared" si="6"/>
        <v>24.36</v>
      </c>
      <c r="N32" s="6">
        <f t="shared" si="7"/>
        <v>64.319999999999993</v>
      </c>
      <c r="O32" s="2">
        <v>17</v>
      </c>
    </row>
    <row r="33" spans="1:15" x14ac:dyDescent="0.25">
      <c r="A33" s="2">
        <v>32</v>
      </c>
      <c r="B33" s="11" t="s">
        <v>96</v>
      </c>
      <c r="C33" s="12" t="s">
        <v>97</v>
      </c>
      <c r="D33" s="13" t="s">
        <v>61</v>
      </c>
      <c r="E33" s="12" t="s">
        <v>62</v>
      </c>
      <c r="F33" s="13" t="s">
        <v>31</v>
      </c>
      <c r="G33" s="12" t="s">
        <v>63</v>
      </c>
      <c r="H33" s="13">
        <v>327</v>
      </c>
      <c r="I33" s="2">
        <v>55</v>
      </c>
      <c r="J33" s="2">
        <v>65.8</v>
      </c>
      <c r="K33" s="2">
        <f t="shared" si="4"/>
        <v>120.8</v>
      </c>
      <c r="L33" s="6">
        <f t="shared" si="5"/>
        <v>39.24</v>
      </c>
      <c r="M33" s="6">
        <f t="shared" si="6"/>
        <v>24.16</v>
      </c>
      <c r="N33" s="6">
        <f t="shared" si="7"/>
        <v>63.400000000000006</v>
      </c>
      <c r="O33" s="2">
        <v>18</v>
      </c>
    </row>
    <row r="34" spans="1:15" x14ac:dyDescent="0.25">
      <c r="A34" s="2">
        <v>33</v>
      </c>
      <c r="B34" s="11" t="s">
        <v>98</v>
      </c>
      <c r="C34" s="12" t="s">
        <v>99</v>
      </c>
      <c r="D34" s="13" t="s">
        <v>61</v>
      </c>
      <c r="E34" s="12" t="s">
        <v>62</v>
      </c>
      <c r="F34" s="13" t="s">
        <v>31</v>
      </c>
      <c r="G34" s="12" t="s">
        <v>63</v>
      </c>
      <c r="H34" s="13">
        <v>333</v>
      </c>
      <c r="I34" s="2">
        <v>48.5</v>
      </c>
      <c r="J34" s="2">
        <v>58.3</v>
      </c>
      <c r="K34" s="2">
        <f t="shared" si="4"/>
        <v>106.8</v>
      </c>
      <c r="L34" s="6">
        <f t="shared" si="5"/>
        <v>39.959999999999994</v>
      </c>
      <c r="M34" s="6">
        <f t="shared" si="6"/>
        <v>21.36</v>
      </c>
      <c r="N34" s="6">
        <f t="shared" si="7"/>
        <v>61.319999999999993</v>
      </c>
      <c r="O34" s="2">
        <v>19</v>
      </c>
    </row>
    <row r="35" spans="1:15" x14ac:dyDescent="0.25">
      <c r="A35" s="2">
        <v>34</v>
      </c>
      <c r="B35" s="11" t="s">
        <v>100</v>
      </c>
      <c r="C35" s="12" t="s">
        <v>101</v>
      </c>
      <c r="D35" s="13" t="s">
        <v>61</v>
      </c>
      <c r="E35" s="12" t="s">
        <v>62</v>
      </c>
      <c r="F35" s="13" t="s">
        <v>102</v>
      </c>
      <c r="G35" s="12" t="s">
        <v>103</v>
      </c>
      <c r="H35" s="13">
        <v>374</v>
      </c>
      <c r="I35" s="2">
        <v>66</v>
      </c>
      <c r="J35" s="2">
        <v>79</v>
      </c>
      <c r="K35" s="2">
        <f t="shared" ref="K35:K65" si="8">I35+J35</f>
        <v>145</v>
      </c>
      <c r="L35" s="6">
        <f t="shared" ref="L35:L65" si="9">H35/5*0.6</f>
        <v>44.879999999999995</v>
      </c>
      <c r="M35" s="6">
        <f t="shared" ref="M35:M65" si="10">K35/2*0.4</f>
        <v>29</v>
      </c>
      <c r="N35" s="6">
        <f t="shared" ref="N35:N65" si="11">L35+M35</f>
        <v>73.88</v>
      </c>
      <c r="O35" s="2">
        <v>1</v>
      </c>
    </row>
    <row r="36" spans="1:15" x14ac:dyDescent="0.25">
      <c r="A36" s="2">
        <v>35</v>
      </c>
      <c r="B36" s="11" t="s">
        <v>104</v>
      </c>
      <c r="C36" s="12" t="s">
        <v>105</v>
      </c>
      <c r="D36" s="13" t="s">
        <v>61</v>
      </c>
      <c r="E36" s="12" t="s">
        <v>62</v>
      </c>
      <c r="F36" s="13" t="s">
        <v>102</v>
      </c>
      <c r="G36" s="12" t="s">
        <v>103</v>
      </c>
      <c r="H36" s="13">
        <v>353</v>
      </c>
      <c r="I36" s="2">
        <v>47</v>
      </c>
      <c r="J36" s="2">
        <v>74.8</v>
      </c>
      <c r="K36" s="2">
        <f t="shared" si="8"/>
        <v>121.8</v>
      </c>
      <c r="L36" s="6">
        <f t="shared" si="9"/>
        <v>42.359999999999992</v>
      </c>
      <c r="M36" s="6">
        <f t="shared" si="10"/>
        <v>24.36</v>
      </c>
      <c r="N36" s="6">
        <f t="shared" si="11"/>
        <v>66.72</v>
      </c>
      <c r="O36" s="2">
        <v>2</v>
      </c>
    </row>
    <row r="37" spans="1:15" x14ac:dyDescent="0.25">
      <c r="A37" s="2">
        <v>36</v>
      </c>
      <c r="B37" s="11" t="s">
        <v>106</v>
      </c>
      <c r="C37" s="12" t="s">
        <v>107</v>
      </c>
      <c r="D37" s="13" t="s">
        <v>61</v>
      </c>
      <c r="E37" s="12" t="s">
        <v>62</v>
      </c>
      <c r="F37" s="13" t="s">
        <v>102</v>
      </c>
      <c r="G37" s="12" t="s">
        <v>103</v>
      </c>
      <c r="H37" s="13">
        <v>344</v>
      </c>
      <c r="I37" s="2">
        <v>50</v>
      </c>
      <c r="J37" s="2">
        <v>62.4</v>
      </c>
      <c r="K37" s="2">
        <f t="shared" si="8"/>
        <v>112.4</v>
      </c>
      <c r="L37" s="6">
        <f t="shared" si="9"/>
        <v>41.279999999999994</v>
      </c>
      <c r="M37" s="6">
        <f t="shared" si="10"/>
        <v>22.480000000000004</v>
      </c>
      <c r="N37" s="6">
        <f t="shared" si="11"/>
        <v>63.76</v>
      </c>
      <c r="O37" s="2">
        <v>3</v>
      </c>
    </row>
    <row r="38" spans="1:15" x14ac:dyDescent="0.25">
      <c r="A38" s="2">
        <v>37</v>
      </c>
      <c r="B38" s="11" t="s">
        <v>108</v>
      </c>
      <c r="C38" s="12" t="s">
        <v>109</v>
      </c>
      <c r="D38" s="13" t="s">
        <v>110</v>
      </c>
      <c r="E38" s="14" t="s">
        <v>111</v>
      </c>
      <c r="F38" s="13" t="s">
        <v>31</v>
      </c>
      <c r="G38" s="14" t="s">
        <v>112</v>
      </c>
      <c r="H38" s="13">
        <v>405</v>
      </c>
      <c r="I38" s="2">
        <v>98</v>
      </c>
      <c r="J38" s="2">
        <v>88.2</v>
      </c>
      <c r="K38" s="2">
        <f t="shared" si="8"/>
        <v>186.2</v>
      </c>
      <c r="L38" s="6">
        <f t="shared" si="9"/>
        <v>48.6</v>
      </c>
      <c r="M38" s="6">
        <f t="shared" si="10"/>
        <v>37.24</v>
      </c>
      <c r="N38" s="6">
        <f t="shared" si="11"/>
        <v>85.84</v>
      </c>
      <c r="O38" s="2">
        <v>1</v>
      </c>
    </row>
    <row r="39" spans="1:15" x14ac:dyDescent="0.25">
      <c r="A39" s="2">
        <v>38</v>
      </c>
      <c r="B39" s="11" t="s">
        <v>113</v>
      </c>
      <c r="C39" s="12" t="s">
        <v>114</v>
      </c>
      <c r="D39" s="13" t="s">
        <v>110</v>
      </c>
      <c r="E39" s="14" t="s">
        <v>111</v>
      </c>
      <c r="F39" s="13" t="s">
        <v>31</v>
      </c>
      <c r="G39" s="14" t="s">
        <v>112</v>
      </c>
      <c r="H39" s="13">
        <v>406</v>
      </c>
      <c r="I39" s="2">
        <v>95</v>
      </c>
      <c r="J39" s="2">
        <v>89</v>
      </c>
      <c r="K39" s="2">
        <f t="shared" si="8"/>
        <v>184</v>
      </c>
      <c r="L39" s="6">
        <f t="shared" si="9"/>
        <v>48.72</v>
      </c>
      <c r="M39" s="6">
        <f t="shared" si="10"/>
        <v>36.800000000000004</v>
      </c>
      <c r="N39" s="6">
        <f t="shared" si="11"/>
        <v>85.52000000000001</v>
      </c>
      <c r="O39" s="2">
        <v>2</v>
      </c>
    </row>
    <row r="40" spans="1:15" x14ac:dyDescent="0.25">
      <c r="A40" s="2">
        <v>39</v>
      </c>
      <c r="B40" s="11" t="s">
        <v>115</v>
      </c>
      <c r="C40" s="12" t="s">
        <v>116</v>
      </c>
      <c r="D40" s="13" t="s">
        <v>110</v>
      </c>
      <c r="E40" s="14" t="s">
        <v>111</v>
      </c>
      <c r="F40" s="13" t="s">
        <v>31</v>
      </c>
      <c r="G40" s="14" t="s">
        <v>112</v>
      </c>
      <c r="H40" s="13">
        <v>382</v>
      </c>
      <c r="I40" s="2">
        <v>90</v>
      </c>
      <c r="J40" s="2">
        <v>93.6</v>
      </c>
      <c r="K40" s="2">
        <f t="shared" si="8"/>
        <v>183.6</v>
      </c>
      <c r="L40" s="6">
        <f t="shared" si="9"/>
        <v>45.84</v>
      </c>
      <c r="M40" s="6">
        <f t="shared" si="10"/>
        <v>36.72</v>
      </c>
      <c r="N40" s="6">
        <f t="shared" si="11"/>
        <v>82.56</v>
      </c>
      <c r="O40" s="2">
        <v>3</v>
      </c>
    </row>
    <row r="41" spans="1:15" x14ac:dyDescent="0.25">
      <c r="A41" s="2">
        <v>40</v>
      </c>
      <c r="B41" s="11" t="s">
        <v>117</v>
      </c>
      <c r="C41" s="12" t="s">
        <v>118</v>
      </c>
      <c r="D41" s="13" t="s">
        <v>110</v>
      </c>
      <c r="E41" s="14" t="s">
        <v>111</v>
      </c>
      <c r="F41" s="13" t="s">
        <v>31</v>
      </c>
      <c r="G41" s="14" t="s">
        <v>112</v>
      </c>
      <c r="H41" s="13">
        <v>380</v>
      </c>
      <c r="I41" s="2">
        <v>93</v>
      </c>
      <c r="J41" s="2">
        <v>87.2</v>
      </c>
      <c r="K41" s="2">
        <f t="shared" si="8"/>
        <v>180.2</v>
      </c>
      <c r="L41" s="6">
        <f t="shared" si="9"/>
        <v>45.6</v>
      </c>
      <c r="M41" s="6">
        <f t="shared" si="10"/>
        <v>36.04</v>
      </c>
      <c r="N41" s="6">
        <f t="shared" si="11"/>
        <v>81.64</v>
      </c>
      <c r="O41" s="2">
        <v>4</v>
      </c>
    </row>
    <row r="42" spans="1:15" x14ac:dyDescent="0.25">
      <c r="A42" s="2">
        <v>41</v>
      </c>
      <c r="B42" s="11" t="s">
        <v>119</v>
      </c>
      <c r="C42" s="12" t="s">
        <v>120</v>
      </c>
      <c r="D42" s="13" t="s">
        <v>110</v>
      </c>
      <c r="E42" s="14" t="s">
        <v>111</v>
      </c>
      <c r="F42" s="13" t="s">
        <v>31</v>
      </c>
      <c r="G42" s="14" t="s">
        <v>112</v>
      </c>
      <c r="H42" s="13">
        <v>382</v>
      </c>
      <c r="I42" s="2">
        <v>88</v>
      </c>
      <c r="J42" s="2">
        <v>90.8</v>
      </c>
      <c r="K42" s="2">
        <f t="shared" si="8"/>
        <v>178.8</v>
      </c>
      <c r="L42" s="6">
        <f t="shared" si="9"/>
        <v>45.84</v>
      </c>
      <c r="M42" s="6">
        <f t="shared" si="10"/>
        <v>35.760000000000005</v>
      </c>
      <c r="N42" s="6">
        <f t="shared" si="11"/>
        <v>81.600000000000009</v>
      </c>
      <c r="O42" s="2">
        <v>5</v>
      </c>
    </row>
    <row r="43" spans="1:15" x14ac:dyDescent="0.25">
      <c r="A43" s="2">
        <v>42</v>
      </c>
      <c r="B43" s="11" t="s">
        <v>121</v>
      </c>
      <c r="C43" s="12" t="s">
        <v>122</v>
      </c>
      <c r="D43" s="13" t="s">
        <v>110</v>
      </c>
      <c r="E43" s="14" t="s">
        <v>111</v>
      </c>
      <c r="F43" s="13" t="s">
        <v>31</v>
      </c>
      <c r="G43" s="14" t="s">
        <v>112</v>
      </c>
      <c r="H43" s="13">
        <v>373</v>
      </c>
      <c r="I43" s="2">
        <v>94</v>
      </c>
      <c r="J43" s="2">
        <v>88.4</v>
      </c>
      <c r="K43" s="2">
        <f t="shared" si="8"/>
        <v>182.4</v>
      </c>
      <c r="L43" s="6">
        <f t="shared" si="9"/>
        <v>44.76</v>
      </c>
      <c r="M43" s="6">
        <f t="shared" si="10"/>
        <v>36.480000000000004</v>
      </c>
      <c r="N43" s="6">
        <f t="shared" si="11"/>
        <v>81.240000000000009</v>
      </c>
      <c r="O43" s="2">
        <v>6</v>
      </c>
    </row>
    <row r="44" spans="1:15" x14ac:dyDescent="0.25">
      <c r="A44" s="2">
        <v>43</v>
      </c>
      <c r="B44" s="11" t="s">
        <v>123</v>
      </c>
      <c r="C44" s="12" t="s">
        <v>124</v>
      </c>
      <c r="D44" s="13" t="s">
        <v>110</v>
      </c>
      <c r="E44" s="14" t="s">
        <v>111</v>
      </c>
      <c r="F44" s="13" t="s">
        <v>31</v>
      </c>
      <c r="G44" s="14" t="s">
        <v>112</v>
      </c>
      <c r="H44" s="13">
        <v>372</v>
      </c>
      <c r="I44" s="2">
        <v>88</v>
      </c>
      <c r="J44" s="2">
        <v>91.2</v>
      </c>
      <c r="K44" s="2">
        <f t="shared" si="8"/>
        <v>179.2</v>
      </c>
      <c r="L44" s="6">
        <f t="shared" si="9"/>
        <v>44.64</v>
      </c>
      <c r="M44" s="6">
        <f t="shared" si="10"/>
        <v>35.839999999999996</v>
      </c>
      <c r="N44" s="6">
        <f t="shared" si="11"/>
        <v>80.47999999999999</v>
      </c>
      <c r="O44" s="2">
        <v>7</v>
      </c>
    </row>
    <row r="45" spans="1:15" x14ac:dyDescent="0.25">
      <c r="A45" s="2">
        <v>44</v>
      </c>
      <c r="B45" s="11" t="s">
        <v>125</v>
      </c>
      <c r="C45" s="12" t="s">
        <v>126</v>
      </c>
      <c r="D45" s="13" t="s">
        <v>110</v>
      </c>
      <c r="E45" s="14" t="s">
        <v>111</v>
      </c>
      <c r="F45" s="13" t="s">
        <v>31</v>
      </c>
      <c r="G45" s="14" t="s">
        <v>112</v>
      </c>
      <c r="H45" s="13">
        <v>363</v>
      </c>
      <c r="I45" s="2">
        <v>90</v>
      </c>
      <c r="J45" s="2">
        <v>91</v>
      </c>
      <c r="K45" s="2">
        <f t="shared" si="8"/>
        <v>181</v>
      </c>
      <c r="L45" s="6">
        <f t="shared" si="9"/>
        <v>43.559999999999995</v>
      </c>
      <c r="M45" s="6">
        <f t="shared" si="10"/>
        <v>36.200000000000003</v>
      </c>
      <c r="N45" s="6">
        <f t="shared" si="11"/>
        <v>79.759999999999991</v>
      </c>
      <c r="O45" s="2">
        <v>8</v>
      </c>
    </row>
    <row r="46" spans="1:15" x14ac:dyDescent="0.25">
      <c r="A46" s="2">
        <v>45</v>
      </c>
      <c r="B46" s="11" t="s">
        <v>127</v>
      </c>
      <c r="C46" s="12" t="s">
        <v>128</v>
      </c>
      <c r="D46" s="13" t="s">
        <v>110</v>
      </c>
      <c r="E46" s="14" t="s">
        <v>111</v>
      </c>
      <c r="F46" s="13" t="s">
        <v>31</v>
      </c>
      <c r="G46" s="14" t="s">
        <v>112</v>
      </c>
      <c r="H46" s="13">
        <v>372</v>
      </c>
      <c r="I46" s="2">
        <v>84</v>
      </c>
      <c r="J46" s="2">
        <v>89.4</v>
      </c>
      <c r="K46" s="2">
        <f t="shared" si="8"/>
        <v>173.4</v>
      </c>
      <c r="L46" s="6">
        <f t="shared" si="9"/>
        <v>44.64</v>
      </c>
      <c r="M46" s="6">
        <f t="shared" si="10"/>
        <v>34.68</v>
      </c>
      <c r="N46" s="6">
        <f t="shared" si="11"/>
        <v>79.319999999999993</v>
      </c>
      <c r="O46" s="2">
        <v>9</v>
      </c>
    </row>
    <row r="47" spans="1:15" x14ac:dyDescent="0.25">
      <c r="A47" s="2">
        <v>46</v>
      </c>
      <c r="B47" s="11" t="s">
        <v>129</v>
      </c>
      <c r="C47" s="12" t="s">
        <v>130</v>
      </c>
      <c r="D47" s="13" t="s">
        <v>110</v>
      </c>
      <c r="E47" s="14" t="s">
        <v>111</v>
      </c>
      <c r="F47" s="13" t="s">
        <v>31</v>
      </c>
      <c r="G47" s="14" t="s">
        <v>112</v>
      </c>
      <c r="H47" s="13">
        <v>370</v>
      </c>
      <c r="I47" s="2">
        <v>84</v>
      </c>
      <c r="J47" s="2">
        <v>86.4</v>
      </c>
      <c r="K47" s="2">
        <f t="shared" si="8"/>
        <v>170.4</v>
      </c>
      <c r="L47" s="6">
        <f t="shared" si="9"/>
        <v>44.4</v>
      </c>
      <c r="M47" s="6">
        <f t="shared" si="10"/>
        <v>34.080000000000005</v>
      </c>
      <c r="N47" s="6">
        <f t="shared" si="11"/>
        <v>78.48</v>
      </c>
      <c r="O47" s="2">
        <v>10</v>
      </c>
    </row>
    <row r="48" spans="1:15" x14ac:dyDescent="0.25">
      <c r="A48" s="2">
        <v>47</v>
      </c>
      <c r="B48" s="11" t="s">
        <v>131</v>
      </c>
      <c r="C48" s="12" t="s">
        <v>132</v>
      </c>
      <c r="D48" s="13" t="s">
        <v>110</v>
      </c>
      <c r="E48" s="14" t="s">
        <v>111</v>
      </c>
      <c r="F48" s="13" t="s">
        <v>31</v>
      </c>
      <c r="G48" s="14" t="s">
        <v>112</v>
      </c>
      <c r="H48" s="13">
        <v>350</v>
      </c>
      <c r="I48" s="2">
        <v>90</v>
      </c>
      <c r="J48" s="2">
        <v>89.4</v>
      </c>
      <c r="K48" s="2">
        <f t="shared" si="8"/>
        <v>179.4</v>
      </c>
      <c r="L48" s="6">
        <f t="shared" si="9"/>
        <v>42</v>
      </c>
      <c r="M48" s="6">
        <f t="shared" si="10"/>
        <v>35.880000000000003</v>
      </c>
      <c r="N48" s="6">
        <f t="shared" si="11"/>
        <v>77.88</v>
      </c>
      <c r="O48" s="2">
        <v>11</v>
      </c>
    </row>
    <row r="49" spans="1:15" x14ac:dyDescent="0.25">
      <c r="A49" s="2">
        <v>48</v>
      </c>
      <c r="B49" s="11" t="s">
        <v>133</v>
      </c>
      <c r="C49" s="12" t="s">
        <v>134</v>
      </c>
      <c r="D49" s="13" t="s">
        <v>110</v>
      </c>
      <c r="E49" s="14" t="s">
        <v>111</v>
      </c>
      <c r="F49" s="13" t="s">
        <v>31</v>
      </c>
      <c r="G49" s="14" t="s">
        <v>112</v>
      </c>
      <c r="H49" s="13">
        <v>361</v>
      </c>
      <c r="I49" s="2">
        <v>79</v>
      </c>
      <c r="J49" s="2">
        <v>88.8</v>
      </c>
      <c r="K49" s="2">
        <f t="shared" si="8"/>
        <v>167.8</v>
      </c>
      <c r="L49" s="6">
        <f t="shared" si="9"/>
        <v>43.32</v>
      </c>
      <c r="M49" s="6">
        <f t="shared" si="10"/>
        <v>33.56</v>
      </c>
      <c r="N49" s="6">
        <f t="shared" si="11"/>
        <v>76.88</v>
      </c>
      <c r="O49" s="2">
        <v>12</v>
      </c>
    </row>
    <row r="50" spans="1:15" x14ac:dyDescent="0.25">
      <c r="A50" s="2">
        <v>49</v>
      </c>
      <c r="B50" s="11" t="s">
        <v>135</v>
      </c>
      <c r="C50" s="12" t="s">
        <v>136</v>
      </c>
      <c r="D50" s="13" t="s">
        <v>110</v>
      </c>
      <c r="E50" s="14" t="s">
        <v>111</v>
      </c>
      <c r="F50" s="13" t="s">
        <v>31</v>
      </c>
      <c r="G50" s="14" t="s">
        <v>112</v>
      </c>
      <c r="H50" s="13">
        <v>370</v>
      </c>
      <c r="I50" s="2">
        <v>88</v>
      </c>
      <c r="J50" s="2">
        <v>74.2</v>
      </c>
      <c r="K50" s="2">
        <f t="shared" si="8"/>
        <v>162.19999999999999</v>
      </c>
      <c r="L50" s="6">
        <f t="shared" si="9"/>
        <v>44.4</v>
      </c>
      <c r="M50" s="6">
        <f t="shared" si="10"/>
        <v>32.44</v>
      </c>
      <c r="N50" s="6">
        <f t="shared" si="11"/>
        <v>76.84</v>
      </c>
      <c r="O50" s="2">
        <v>13</v>
      </c>
    </row>
    <row r="51" spans="1:15" x14ac:dyDescent="0.25">
      <c r="A51" s="2">
        <v>50</v>
      </c>
      <c r="B51" s="11" t="s">
        <v>137</v>
      </c>
      <c r="C51" s="12" t="s">
        <v>138</v>
      </c>
      <c r="D51" s="13" t="s">
        <v>110</v>
      </c>
      <c r="E51" s="14" t="s">
        <v>111</v>
      </c>
      <c r="F51" s="13" t="s">
        <v>31</v>
      </c>
      <c r="G51" s="14" t="s">
        <v>112</v>
      </c>
      <c r="H51" s="13">
        <v>341</v>
      </c>
      <c r="I51" s="2">
        <v>90</v>
      </c>
      <c r="J51" s="2">
        <v>88</v>
      </c>
      <c r="K51" s="2">
        <f t="shared" si="8"/>
        <v>178</v>
      </c>
      <c r="L51" s="6">
        <f t="shared" si="9"/>
        <v>40.92</v>
      </c>
      <c r="M51" s="6">
        <f t="shared" si="10"/>
        <v>35.6</v>
      </c>
      <c r="N51" s="6">
        <f t="shared" si="11"/>
        <v>76.52000000000001</v>
      </c>
      <c r="O51" s="2">
        <v>14</v>
      </c>
    </row>
    <row r="52" spans="1:15" x14ac:dyDescent="0.25">
      <c r="A52" s="2">
        <v>51</v>
      </c>
      <c r="B52" s="11" t="s">
        <v>139</v>
      </c>
      <c r="C52" s="12" t="s">
        <v>140</v>
      </c>
      <c r="D52" s="13" t="s">
        <v>110</v>
      </c>
      <c r="E52" s="14" t="s">
        <v>111</v>
      </c>
      <c r="F52" s="13" t="s">
        <v>31</v>
      </c>
      <c r="G52" s="14" t="s">
        <v>112</v>
      </c>
      <c r="H52" s="13">
        <v>345</v>
      </c>
      <c r="I52" s="2">
        <v>89</v>
      </c>
      <c r="J52" s="2">
        <v>86.2</v>
      </c>
      <c r="K52" s="2">
        <f t="shared" si="8"/>
        <v>175.2</v>
      </c>
      <c r="L52" s="6">
        <f t="shared" si="9"/>
        <v>41.4</v>
      </c>
      <c r="M52" s="6">
        <f t="shared" si="10"/>
        <v>35.04</v>
      </c>
      <c r="N52" s="6">
        <f t="shared" si="11"/>
        <v>76.44</v>
      </c>
      <c r="O52" s="2">
        <v>15</v>
      </c>
    </row>
    <row r="53" spans="1:15" x14ac:dyDescent="0.25">
      <c r="A53" s="2">
        <v>52</v>
      </c>
      <c r="B53" s="11" t="s">
        <v>141</v>
      </c>
      <c r="C53" s="12" t="s">
        <v>142</v>
      </c>
      <c r="D53" s="13" t="s">
        <v>110</v>
      </c>
      <c r="E53" s="14" t="s">
        <v>111</v>
      </c>
      <c r="F53" s="13" t="s">
        <v>31</v>
      </c>
      <c r="G53" s="14" t="s">
        <v>112</v>
      </c>
      <c r="H53" s="13">
        <v>347</v>
      </c>
      <c r="I53" s="2">
        <v>82</v>
      </c>
      <c r="J53" s="2">
        <v>90.8</v>
      </c>
      <c r="K53" s="2">
        <f t="shared" si="8"/>
        <v>172.8</v>
      </c>
      <c r="L53" s="6">
        <f t="shared" si="9"/>
        <v>41.64</v>
      </c>
      <c r="M53" s="6">
        <f t="shared" si="10"/>
        <v>34.56</v>
      </c>
      <c r="N53" s="6">
        <f t="shared" si="11"/>
        <v>76.2</v>
      </c>
      <c r="O53" s="2">
        <v>16</v>
      </c>
    </row>
    <row r="54" spans="1:15" x14ac:dyDescent="0.25">
      <c r="A54" s="2">
        <v>53</v>
      </c>
      <c r="B54" s="11" t="s">
        <v>143</v>
      </c>
      <c r="C54" s="12" t="s">
        <v>144</v>
      </c>
      <c r="D54" s="13" t="s">
        <v>110</v>
      </c>
      <c r="E54" s="14" t="s">
        <v>111</v>
      </c>
      <c r="F54" s="13" t="s">
        <v>31</v>
      </c>
      <c r="G54" s="14" t="s">
        <v>112</v>
      </c>
      <c r="H54" s="13">
        <v>339</v>
      </c>
      <c r="I54" s="2">
        <v>86</v>
      </c>
      <c r="J54" s="2">
        <v>90.2</v>
      </c>
      <c r="K54" s="2">
        <f t="shared" si="8"/>
        <v>176.2</v>
      </c>
      <c r="L54" s="6">
        <f t="shared" si="9"/>
        <v>40.68</v>
      </c>
      <c r="M54" s="6">
        <f t="shared" si="10"/>
        <v>35.24</v>
      </c>
      <c r="N54" s="6">
        <f t="shared" si="11"/>
        <v>75.92</v>
      </c>
      <c r="O54" s="2">
        <v>17</v>
      </c>
    </row>
    <row r="55" spans="1:15" x14ac:dyDescent="0.25">
      <c r="A55" s="2">
        <v>54</v>
      </c>
      <c r="B55" s="11" t="s">
        <v>145</v>
      </c>
      <c r="C55" s="12" t="s">
        <v>146</v>
      </c>
      <c r="D55" s="13" t="s">
        <v>110</v>
      </c>
      <c r="E55" s="14" t="s">
        <v>111</v>
      </c>
      <c r="F55" s="13" t="s">
        <v>31</v>
      </c>
      <c r="G55" s="14" t="s">
        <v>112</v>
      </c>
      <c r="H55" s="13">
        <v>355</v>
      </c>
      <c r="I55" s="2">
        <v>80</v>
      </c>
      <c r="J55" s="2">
        <v>85.8</v>
      </c>
      <c r="K55" s="2">
        <f t="shared" si="8"/>
        <v>165.8</v>
      </c>
      <c r="L55" s="6">
        <f t="shared" si="9"/>
        <v>42.6</v>
      </c>
      <c r="M55" s="6">
        <f t="shared" si="10"/>
        <v>33.160000000000004</v>
      </c>
      <c r="N55" s="6">
        <f t="shared" si="11"/>
        <v>75.760000000000005</v>
      </c>
      <c r="O55" s="2">
        <v>18</v>
      </c>
    </row>
    <row r="56" spans="1:15" x14ac:dyDescent="0.25">
      <c r="A56" s="2">
        <v>55</v>
      </c>
      <c r="B56" s="11" t="s">
        <v>147</v>
      </c>
      <c r="C56" s="12" t="s">
        <v>148</v>
      </c>
      <c r="D56" s="13" t="s">
        <v>110</v>
      </c>
      <c r="E56" s="14" t="s">
        <v>111</v>
      </c>
      <c r="F56" s="13" t="s">
        <v>31</v>
      </c>
      <c r="G56" s="14" t="s">
        <v>112</v>
      </c>
      <c r="H56" s="13">
        <v>333</v>
      </c>
      <c r="I56" s="2">
        <v>87</v>
      </c>
      <c r="J56" s="2">
        <v>91</v>
      </c>
      <c r="K56" s="2">
        <f t="shared" si="8"/>
        <v>178</v>
      </c>
      <c r="L56" s="6">
        <f t="shared" si="9"/>
        <v>39.959999999999994</v>
      </c>
      <c r="M56" s="6">
        <f t="shared" si="10"/>
        <v>35.6</v>
      </c>
      <c r="N56" s="6">
        <f t="shared" si="11"/>
        <v>75.56</v>
      </c>
      <c r="O56" s="2">
        <v>19</v>
      </c>
    </row>
    <row r="57" spans="1:15" x14ac:dyDescent="0.25">
      <c r="A57" s="2">
        <v>56</v>
      </c>
      <c r="B57" s="11" t="s">
        <v>149</v>
      </c>
      <c r="C57" s="12" t="s">
        <v>150</v>
      </c>
      <c r="D57" s="13" t="s">
        <v>110</v>
      </c>
      <c r="E57" s="14" t="s">
        <v>111</v>
      </c>
      <c r="F57" s="13" t="s">
        <v>31</v>
      </c>
      <c r="G57" s="14" t="s">
        <v>112</v>
      </c>
      <c r="H57" s="13">
        <v>332</v>
      </c>
      <c r="I57" s="2">
        <v>86</v>
      </c>
      <c r="J57" s="2">
        <v>89.4</v>
      </c>
      <c r="K57" s="2">
        <f t="shared" si="8"/>
        <v>175.4</v>
      </c>
      <c r="L57" s="6">
        <f t="shared" si="9"/>
        <v>39.840000000000003</v>
      </c>
      <c r="M57" s="6">
        <f t="shared" si="10"/>
        <v>35.080000000000005</v>
      </c>
      <c r="N57" s="6">
        <f t="shared" si="11"/>
        <v>74.920000000000016</v>
      </c>
      <c r="O57" s="2">
        <v>20</v>
      </c>
    </row>
    <row r="58" spans="1:15" x14ac:dyDescent="0.25">
      <c r="A58" s="2">
        <v>57</v>
      </c>
      <c r="B58" s="11" t="s">
        <v>151</v>
      </c>
      <c r="C58" s="12" t="s">
        <v>152</v>
      </c>
      <c r="D58" s="13" t="s">
        <v>110</v>
      </c>
      <c r="E58" s="14" t="s">
        <v>111</v>
      </c>
      <c r="F58" s="13" t="s">
        <v>31</v>
      </c>
      <c r="G58" s="14" t="s">
        <v>112</v>
      </c>
      <c r="H58" s="13">
        <v>332</v>
      </c>
      <c r="I58" s="2">
        <v>94</v>
      </c>
      <c r="J58" s="2">
        <v>79.599999999999994</v>
      </c>
      <c r="K58" s="2">
        <f t="shared" si="8"/>
        <v>173.6</v>
      </c>
      <c r="L58" s="6">
        <f t="shared" si="9"/>
        <v>39.840000000000003</v>
      </c>
      <c r="M58" s="6">
        <f t="shared" si="10"/>
        <v>34.72</v>
      </c>
      <c r="N58" s="6">
        <f t="shared" si="11"/>
        <v>74.56</v>
      </c>
      <c r="O58" s="2">
        <v>21</v>
      </c>
    </row>
    <row r="59" spans="1:15" x14ac:dyDescent="0.25">
      <c r="A59" s="2">
        <v>58</v>
      </c>
      <c r="B59" s="11" t="s">
        <v>153</v>
      </c>
      <c r="C59" s="12" t="s">
        <v>154</v>
      </c>
      <c r="D59" s="13" t="s">
        <v>110</v>
      </c>
      <c r="E59" s="14" t="s">
        <v>111</v>
      </c>
      <c r="F59" s="13" t="s">
        <v>31</v>
      </c>
      <c r="G59" s="14" t="s">
        <v>112</v>
      </c>
      <c r="H59" s="13">
        <v>326</v>
      </c>
      <c r="I59" s="2">
        <v>88</v>
      </c>
      <c r="J59" s="2">
        <v>87.8</v>
      </c>
      <c r="K59" s="2">
        <f t="shared" si="8"/>
        <v>175.8</v>
      </c>
      <c r="L59" s="6">
        <f t="shared" si="9"/>
        <v>39.119999999999997</v>
      </c>
      <c r="M59" s="6">
        <f t="shared" si="10"/>
        <v>35.160000000000004</v>
      </c>
      <c r="N59" s="6">
        <f t="shared" si="11"/>
        <v>74.28</v>
      </c>
      <c r="O59" s="2">
        <v>22</v>
      </c>
    </row>
    <row r="60" spans="1:15" x14ac:dyDescent="0.25">
      <c r="A60" s="2">
        <v>59</v>
      </c>
      <c r="B60" s="11" t="s">
        <v>155</v>
      </c>
      <c r="C60" s="12" t="s">
        <v>156</v>
      </c>
      <c r="D60" s="13" t="s">
        <v>110</v>
      </c>
      <c r="E60" s="14" t="s">
        <v>111</v>
      </c>
      <c r="F60" s="13" t="s">
        <v>31</v>
      </c>
      <c r="G60" s="14" t="s">
        <v>112</v>
      </c>
      <c r="H60" s="13">
        <v>333</v>
      </c>
      <c r="I60" s="2">
        <v>87</v>
      </c>
      <c r="J60" s="2">
        <v>84.6</v>
      </c>
      <c r="K60" s="2">
        <f t="shared" si="8"/>
        <v>171.6</v>
      </c>
      <c r="L60" s="6">
        <f t="shared" si="9"/>
        <v>39.959999999999994</v>
      </c>
      <c r="M60" s="6">
        <f t="shared" si="10"/>
        <v>34.32</v>
      </c>
      <c r="N60" s="6">
        <f t="shared" si="11"/>
        <v>74.28</v>
      </c>
      <c r="O60" s="2">
        <v>23</v>
      </c>
    </row>
    <row r="61" spans="1:15" x14ac:dyDescent="0.25">
      <c r="A61" s="2">
        <v>60</v>
      </c>
      <c r="B61" s="11" t="s">
        <v>157</v>
      </c>
      <c r="C61" s="12" t="s">
        <v>158</v>
      </c>
      <c r="D61" s="13" t="s">
        <v>110</v>
      </c>
      <c r="E61" s="14" t="s">
        <v>111</v>
      </c>
      <c r="F61" s="13" t="s">
        <v>31</v>
      </c>
      <c r="G61" s="14" t="s">
        <v>112</v>
      </c>
      <c r="H61" s="13">
        <v>347</v>
      </c>
      <c r="I61" s="2">
        <v>82</v>
      </c>
      <c r="J61" s="2">
        <v>80.599999999999994</v>
      </c>
      <c r="K61" s="2">
        <f t="shared" si="8"/>
        <v>162.6</v>
      </c>
      <c r="L61" s="6">
        <f t="shared" si="9"/>
        <v>41.64</v>
      </c>
      <c r="M61" s="6">
        <f t="shared" si="10"/>
        <v>32.520000000000003</v>
      </c>
      <c r="N61" s="6">
        <f t="shared" si="11"/>
        <v>74.16</v>
      </c>
      <c r="O61" s="2">
        <v>24</v>
      </c>
    </row>
    <row r="62" spans="1:15" x14ac:dyDescent="0.25">
      <c r="A62" s="2">
        <v>61</v>
      </c>
      <c r="B62" s="11" t="s">
        <v>159</v>
      </c>
      <c r="C62" s="12" t="s">
        <v>160</v>
      </c>
      <c r="D62" s="13" t="s">
        <v>110</v>
      </c>
      <c r="E62" s="14" t="s">
        <v>111</v>
      </c>
      <c r="F62" s="13" t="s">
        <v>31</v>
      </c>
      <c r="G62" s="14" t="s">
        <v>112</v>
      </c>
      <c r="H62" s="13">
        <v>338</v>
      </c>
      <c r="I62" s="2">
        <v>79</v>
      </c>
      <c r="J62" s="2">
        <v>88.8</v>
      </c>
      <c r="K62" s="2">
        <f t="shared" si="8"/>
        <v>167.8</v>
      </c>
      <c r="L62" s="6">
        <f t="shared" si="9"/>
        <v>40.559999999999995</v>
      </c>
      <c r="M62" s="6">
        <f t="shared" si="10"/>
        <v>33.56</v>
      </c>
      <c r="N62" s="6">
        <f t="shared" si="11"/>
        <v>74.12</v>
      </c>
      <c r="O62" s="2">
        <v>25</v>
      </c>
    </row>
    <row r="63" spans="1:15" x14ac:dyDescent="0.25">
      <c r="A63" s="2">
        <v>62</v>
      </c>
      <c r="B63" s="11" t="s">
        <v>161</v>
      </c>
      <c r="C63" s="12" t="s">
        <v>162</v>
      </c>
      <c r="D63" s="13" t="s">
        <v>110</v>
      </c>
      <c r="E63" s="14" t="s">
        <v>111</v>
      </c>
      <c r="F63" s="13" t="s">
        <v>31</v>
      </c>
      <c r="G63" s="14" t="s">
        <v>112</v>
      </c>
      <c r="H63" s="13">
        <v>352</v>
      </c>
      <c r="I63" s="2">
        <v>78</v>
      </c>
      <c r="J63" s="2">
        <v>80.2</v>
      </c>
      <c r="K63" s="2">
        <f t="shared" si="8"/>
        <v>158.19999999999999</v>
      </c>
      <c r="L63" s="6">
        <f t="shared" si="9"/>
        <v>42.24</v>
      </c>
      <c r="M63" s="6">
        <f t="shared" si="10"/>
        <v>31.64</v>
      </c>
      <c r="N63" s="6">
        <f t="shared" si="11"/>
        <v>73.88</v>
      </c>
      <c r="O63" s="2">
        <v>26</v>
      </c>
    </row>
    <row r="64" spans="1:15" x14ac:dyDescent="0.25">
      <c r="A64" s="2">
        <v>63</v>
      </c>
      <c r="B64" s="11" t="s">
        <v>163</v>
      </c>
      <c r="C64" s="12" t="s">
        <v>164</v>
      </c>
      <c r="D64" s="13" t="s">
        <v>110</v>
      </c>
      <c r="E64" s="14" t="s">
        <v>111</v>
      </c>
      <c r="F64" s="13" t="s">
        <v>31</v>
      </c>
      <c r="G64" s="14" t="s">
        <v>112</v>
      </c>
      <c r="H64" s="13">
        <v>352</v>
      </c>
      <c r="I64" s="2">
        <v>74</v>
      </c>
      <c r="J64" s="2">
        <v>83.2</v>
      </c>
      <c r="K64" s="2">
        <f t="shared" si="8"/>
        <v>157.19999999999999</v>
      </c>
      <c r="L64" s="6">
        <f t="shared" si="9"/>
        <v>42.24</v>
      </c>
      <c r="M64" s="6">
        <f t="shared" si="10"/>
        <v>31.439999999999998</v>
      </c>
      <c r="N64" s="6">
        <f t="shared" si="11"/>
        <v>73.680000000000007</v>
      </c>
      <c r="O64" s="2">
        <v>27</v>
      </c>
    </row>
    <row r="65" spans="1:15" x14ac:dyDescent="0.25">
      <c r="A65" s="2">
        <v>64</v>
      </c>
      <c r="B65" s="11" t="s">
        <v>165</v>
      </c>
      <c r="C65" s="12" t="s">
        <v>166</v>
      </c>
      <c r="D65" s="13" t="s">
        <v>110</v>
      </c>
      <c r="E65" s="14" t="s">
        <v>111</v>
      </c>
      <c r="F65" s="13" t="s">
        <v>31</v>
      </c>
      <c r="G65" s="14" t="s">
        <v>112</v>
      </c>
      <c r="H65" s="13">
        <v>327</v>
      </c>
      <c r="I65" s="2">
        <v>79</v>
      </c>
      <c r="J65" s="2">
        <v>91</v>
      </c>
      <c r="K65" s="2">
        <f t="shared" si="8"/>
        <v>170</v>
      </c>
      <c r="L65" s="6">
        <f t="shared" si="9"/>
        <v>39.24</v>
      </c>
      <c r="M65" s="6">
        <f t="shared" si="10"/>
        <v>34</v>
      </c>
      <c r="N65" s="6">
        <f t="shared" si="11"/>
        <v>73.240000000000009</v>
      </c>
      <c r="O65" s="2">
        <v>28</v>
      </c>
    </row>
    <row r="66" spans="1:15" x14ac:dyDescent="0.25">
      <c r="A66" s="2">
        <v>65</v>
      </c>
      <c r="B66" s="11" t="s">
        <v>167</v>
      </c>
      <c r="C66" s="12" t="s">
        <v>168</v>
      </c>
      <c r="D66" s="13" t="s">
        <v>110</v>
      </c>
      <c r="E66" s="14" t="s">
        <v>111</v>
      </c>
      <c r="F66" s="13" t="s">
        <v>31</v>
      </c>
      <c r="G66" s="14" t="s">
        <v>112</v>
      </c>
      <c r="H66" s="13">
        <v>315</v>
      </c>
      <c r="I66" s="2">
        <v>86</v>
      </c>
      <c r="J66" s="2">
        <v>87.8</v>
      </c>
      <c r="K66" s="2">
        <f t="shared" ref="K66" si="12">I66+J66</f>
        <v>173.8</v>
      </c>
      <c r="L66" s="6">
        <f t="shared" ref="L66" si="13">H66/5*0.6</f>
        <v>37.799999999999997</v>
      </c>
      <c r="M66" s="6">
        <f t="shared" ref="M66" si="14">K66/2*0.4</f>
        <v>34.760000000000005</v>
      </c>
      <c r="N66" s="6">
        <f t="shared" ref="N66" si="15">L66+M66</f>
        <v>72.56</v>
      </c>
      <c r="O66" s="2">
        <v>29</v>
      </c>
    </row>
    <row r="67" spans="1:15" x14ac:dyDescent="0.25">
      <c r="A67" s="2">
        <v>66</v>
      </c>
      <c r="B67" s="11" t="s">
        <v>169</v>
      </c>
      <c r="C67" s="12" t="s">
        <v>170</v>
      </c>
      <c r="D67" s="13" t="s">
        <v>110</v>
      </c>
      <c r="E67" s="14" t="s">
        <v>111</v>
      </c>
      <c r="F67" s="13" t="s">
        <v>31</v>
      </c>
      <c r="G67" s="14" t="s">
        <v>112</v>
      </c>
      <c r="H67" s="13">
        <v>327</v>
      </c>
      <c r="I67" s="2">
        <v>81</v>
      </c>
      <c r="J67" s="2">
        <v>83.4</v>
      </c>
      <c r="K67" s="2">
        <f t="shared" ref="K67:K98" si="16">I67+J67</f>
        <v>164.4</v>
      </c>
      <c r="L67" s="6">
        <f t="shared" ref="L67:L98" si="17">H67/5*0.6</f>
        <v>39.24</v>
      </c>
      <c r="M67" s="6">
        <f t="shared" ref="M67:M98" si="18">K67/2*0.4</f>
        <v>32.880000000000003</v>
      </c>
      <c r="N67" s="6">
        <f t="shared" ref="N67:N98" si="19">L67+M67</f>
        <v>72.12</v>
      </c>
      <c r="O67" s="2">
        <v>30</v>
      </c>
    </row>
    <row r="68" spans="1:15" x14ac:dyDescent="0.25">
      <c r="A68" s="2">
        <v>67</v>
      </c>
      <c r="B68" s="11" t="s">
        <v>171</v>
      </c>
      <c r="C68" s="12" t="s">
        <v>172</v>
      </c>
      <c r="D68" s="13" t="s">
        <v>110</v>
      </c>
      <c r="E68" s="14" t="s">
        <v>111</v>
      </c>
      <c r="F68" s="13" t="s">
        <v>31</v>
      </c>
      <c r="G68" s="14" t="s">
        <v>112</v>
      </c>
      <c r="H68" s="13">
        <v>317</v>
      </c>
      <c r="I68" s="2">
        <v>87</v>
      </c>
      <c r="J68" s="2">
        <v>83.2</v>
      </c>
      <c r="K68" s="2">
        <f t="shared" si="16"/>
        <v>170.2</v>
      </c>
      <c r="L68" s="6">
        <f t="shared" si="17"/>
        <v>38.04</v>
      </c>
      <c r="M68" s="6">
        <f t="shared" si="18"/>
        <v>34.04</v>
      </c>
      <c r="N68" s="6">
        <f t="shared" si="19"/>
        <v>72.08</v>
      </c>
      <c r="O68" s="2">
        <v>31</v>
      </c>
    </row>
    <row r="69" spans="1:15" x14ac:dyDescent="0.25">
      <c r="A69" s="2">
        <v>68</v>
      </c>
      <c r="B69" s="11" t="s">
        <v>173</v>
      </c>
      <c r="C69" s="12" t="s">
        <v>174</v>
      </c>
      <c r="D69" s="13" t="s">
        <v>110</v>
      </c>
      <c r="E69" s="14" t="s">
        <v>111</v>
      </c>
      <c r="F69" s="13" t="s">
        <v>31</v>
      </c>
      <c r="G69" s="14" t="s">
        <v>112</v>
      </c>
      <c r="H69" s="13">
        <v>312</v>
      </c>
      <c r="I69" s="2">
        <v>85</v>
      </c>
      <c r="J69" s="2">
        <v>87</v>
      </c>
      <c r="K69" s="2">
        <f t="shared" si="16"/>
        <v>172</v>
      </c>
      <c r="L69" s="6">
        <f t="shared" si="17"/>
        <v>37.44</v>
      </c>
      <c r="M69" s="6">
        <f t="shared" si="18"/>
        <v>34.4</v>
      </c>
      <c r="N69" s="6">
        <f t="shared" si="19"/>
        <v>71.84</v>
      </c>
      <c r="O69" s="2">
        <v>32</v>
      </c>
    </row>
    <row r="70" spans="1:15" x14ac:dyDescent="0.25">
      <c r="A70" s="2">
        <v>69</v>
      </c>
      <c r="B70" s="11" t="s">
        <v>175</v>
      </c>
      <c r="C70" s="12" t="s">
        <v>176</v>
      </c>
      <c r="D70" s="13" t="s">
        <v>110</v>
      </c>
      <c r="E70" s="14" t="s">
        <v>111</v>
      </c>
      <c r="F70" s="13" t="s">
        <v>31</v>
      </c>
      <c r="G70" s="14" t="s">
        <v>112</v>
      </c>
      <c r="H70" s="13">
        <v>342</v>
      </c>
      <c r="I70" s="2">
        <v>87</v>
      </c>
      <c r="J70" s="2">
        <v>65.2</v>
      </c>
      <c r="K70" s="2">
        <f t="shared" si="16"/>
        <v>152.19999999999999</v>
      </c>
      <c r="L70" s="6">
        <f t="shared" si="17"/>
        <v>41.04</v>
      </c>
      <c r="M70" s="6">
        <f t="shared" si="18"/>
        <v>30.439999999999998</v>
      </c>
      <c r="N70" s="6">
        <f t="shared" si="19"/>
        <v>71.47999999999999</v>
      </c>
      <c r="O70" s="2">
        <v>33</v>
      </c>
    </row>
    <row r="71" spans="1:15" x14ac:dyDescent="0.25">
      <c r="A71" s="2">
        <v>70</v>
      </c>
      <c r="B71" s="11" t="s">
        <v>177</v>
      </c>
      <c r="C71" s="12" t="s">
        <v>178</v>
      </c>
      <c r="D71" s="13" t="s">
        <v>110</v>
      </c>
      <c r="E71" s="14" t="s">
        <v>111</v>
      </c>
      <c r="F71" s="13" t="s">
        <v>31</v>
      </c>
      <c r="G71" s="14" t="s">
        <v>112</v>
      </c>
      <c r="H71" s="13">
        <v>346</v>
      </c>
      <c r="I71" s="2">
        <v>74</v>
      </c>
      <c r="J71" s="2">
        <v>75</v>
      </c>
      <c r="K71" s="2">
        <f t="shared" si="16"/>
        <v>149</v>
      </c>
      <c r="L71" s="6">
        <f t="shared" si="17"/>
        <v>41.52</v>
      </c>
      <c r="M71" s="6">
        <f t="shared" si="18"/>
        <v>29.8</v>
      </c>
      <c r="N71" s="6">
        <f t="shared" si="19"/>
        <v>71.320000000000007</v>
      </c>
      <c r="O71" s="2">
        <v>34</v>
      </c>
    </row>
    <row r="72" spans="1:15" x14ac:dyDescent="0.25">
      <c r="A72" s="2">
        <v>71</v>
      </c>
      <c r="B72" s="11" t="s">
        <v>179</v>
      </c>
      <c r="C72" s="12" t="s">
        <v>180</v>
      </c>
      <c r="D72" s="13" t="s">
        <v>110</v>
      </c>
      <c r="E72" s="14" t="s">
        <v>111</v>
      </c>
      <c r="F72" s="13" t="s">
        <v>31</v>
      </c>
      <c r="G72" s="14" t="s">
        <v>112</v>
      </c>
      <c r="H72" s="13">
        <v>308</v>
      </c>
      <c r="I72" s="2">
        <v>81</v>
      </c>
      <c r="J72" s="2">
        <v>85.4</v>
      </c>
      <c r="K72" s="2">
        <f t="shared" si="16"/>
        <v>166.4</v>
      </c>
      <c r="L72" s="6">
        <f t="shared" si="17"/>
        <v>36.96</v>
      </c>
      <c r="M72" s="6">
        <f t="shared" si="18"/>
        <v>33.28</v>
      </c>
      <c r="N72" s="6">
        <f t="shared" si="19"/>
        <v>70.240000000000009</v>
      </c>
      <c r="O72" s="2">
        <v>35</v>
      </c>
    </row>
    <row r="73" spans="1:15" x14ac:dyDescent="0.25">
      <c r="A73" s="2">
        <v>72</v>
      </c>
      <c r="B73" s="11" t="s">
        <v>181</v>
      </c>
      <c r="C73" s="12" t="s">
        <v>182</v>
      </c>
      <c r="D73" s="13" t="s">
        <v>110</v>
      </c>
      <c r="E73" s="14" t="s">
        <v>111</v>
      </c>
      <c r="F73" s="13" t="s">
        <v>31</v>
      </c>
      <c r="G73" s="14" t="s">
        <v>112</v>
      </c>
      <c r="H73" s="13">
        <v>304</v>
      </c>
      <c r="I73" s="2">
        <v>86</v>
      </c>
      <c r="J73" s="2">
        <v>82.6</v>
      </c>
      <c r="K73" s="2">
        <f t="shared" si="16"/>
        <v>168.6</v>
      </c>
      <c r="L73" s="6">
        <f t="shared" si="17"/>
        <v>36.479999999999997</v>
      </c>
      <c r="M73" s="6">
        <f t="shared" si="18"/>
        <v>33.72</v>
      </c>
      <c r="N73" s="6">
        <f t="shared" si="19"/>
        <v>70.199999999999989</v>
      </c>
      <c r="O73" s="2">
        <v>36</v>
      </c>
    </row>
    <row r="74" spans="1:15" x14ac:dyDescent="0.25">
      <c r="A74" s="2">
        <v>73</v>
      </c>
      <c r="B74" s="11" t="s">
        <v>183</v>
      </c>
      <c r="C74" s="12" t="s">
        <v>184</v>
      </c>
      <c r="D74" s="13" t="s">
        <v>110</v>
      </c>
      <c r="E74" s="14" t="s">
        <v>111</v>
      </c>
      <c r="F74" s="13" t="s">
        <v>31</v>
      </c>
      <c r="G74" s="14" t="s">
        <v>112</v>
      </c>
      <c r="H74" s="13">
        <v>336</v>
      </c>
      <c r="I74" s="2">
        <v>76</v>
      </c>
      <c r="J74" s="2">
        <v>72.8</v>
      </c>
      <c r="K74" s="2">
        <f t="shared" si="16"/>
        <v>148.80000000000001</v>
      </c>
      <c r="L74" s="6">
        <f t="shared" si="17"/>
        <v>40.32</v>
      </c>
      <c r="M74" s="6">
        <f t="shared" si="18"/>
        <v>29.760000000000005</v>
      </c>
      <c r="N74" s="6">
        <f t="shared" si="19"/>
        <v>70.080000000000013</v>
      </c>
      <c r="O74" s="2">
        <v>37</v>
      </c>
    </row>
    <row r="75" spans="1:15" x14ac:dyDescent="0.25">
      <c r="A75" s="2">
        <v>74</v>
      </c>
      <c r="B75" s="11" t="s">
        <v>185</v>
      </c>
      <c r="C75" s="12" t="s">
        <v>186</v>
      </c>
      <c r="D75" s="13" t="s">
        <v>110</v>
      </c>
      <c r="E75" s="14" t="s">
        <v>111</v>
      </c>
      <c r="F75" s="13" t="s">
        <v>31</v>
      </c>
      <c r="G75" s="14" t="s">
        <v>112</v>
      </c>
      <c r="H75" s="13">
        <v>307</v>
      </c>
      <c r="I75" s="2">
        <v>73</v>
      </c>
      <c r="J75" s="2">
        <v>85.8</v>
      </c>
      <c r="K75" s="2">
        <f t="shared" si="16"/>
        <v>158.80000000000001</v>
      </c>
      <c r="L75" s="6">
        <f t="shared" si="17"/>
        <v>36.839999999999996</v>
      </c>
      <c r="M75" s="6">
        <f t="shared" si="18"/>
        <v>31.760000000000005</v>
      </c>
      <c r="N75" s="6">
        <f t="shared" si="19"/>
        <v>68.599999999999994</v>
      </c>
      <c r="O75" s="2">
        <v>38</v>
      </c>
    </row>
    <row r="76" spans="1:15" x14ac:dyDescent="0.25">
      <c r="A76" s="2">
        <v>75</v>
      </c>
      <c r="B76" s="11" t="s">
        <v>187</v>
      </c>
      <c r="C76" s="12" t="s">
        <v>188</v>
      </c>
      <c r="D76" s="13" t="s">
        <v>110</v>
      </c>
      <c r="E76" s="14" t="s">
        <v>111</v>
      </c>
      <c r="F76" s="13" t="s">
        <v>31</v>
      </c>
      <c r="G76" s="14" t="s">
        <v>112</v>
      </c>
      <c r="H76" s="13">
        <v>311</v>
      </c>
      <c r="I76" s="2">
        <v>80</v>
      </c>
      <c r="J76" s="2">
        <v>73.599999999999994</v>
      </c>
      <c r="K76" s="2">
        <f t="shared" si="16"/>
        <v>153.6</v>
      </c>
      <c r="L76" s="6">
        <f t="shared" si="17"/>
        <v>37.32</v>
      </c>
      <c r="M76" s="6">
        <f t="shared" si="18"/>
        <v>30.72</v>
      </c>
      <c r="N76" s="6">
        <f t="shared" si="19"/>
        <v>68.039999999999992</v>
      </c>
      <c r="O76" s="2">
        <v>39</v>
      </c>
    </row>
    <row r="77" spans="1:15" x14ac:dyDescent="0.25">
      <c r="A77" s="2">
        <v>76</v>
      </c>
      <c r="B77" s="11" t="s">
        <v>189</v>
      </c>
      <c r="C77" s="12" t="s">
        <v>190</v>
      </c>
      <c r="D77" s="13" t="s">
        <v>110</v>
      </c>
      <c r="E77" s="14" t="s">
        <v>111</v>
      </c>
      <c r="F77" s="13" t="s">
        <v>31</v>
      </c>
      <c r="G77" s="14" t="s">
        <v>112</v>
      </c>
      <c r="H77" s="13">
        <v>319</v>
      </c>
      <c r="I77" s="2">
        <v>74</v>
      </c>
      <c r="J77" s="2">
        <v>74.2</v>
      </c>
      <c r="K77" s="2">
        <f t="shared" si="16"/>
        <v>148.19999999999999</v>
      </c>
      <c r="L77" s="6">
        <f t="shared" si="17"/>
        <v>38.279999999999994</v>
      </c>
      <c r="M77" s="6">
        <f t="shared" si="18"/>
        <v>29.64</v>
      </c>
      <c r="N77" s="6">
        <f t="shared" si="19"/>
        <v>67.919999999999987</v>
      </c>
      <c r="O77" s="2">
        <v>40</v>
      </c>
    </row>
    <row r="78" spans="1:15" x14ac:dyDescent="0.25">
      <c r="A78" s="2">
        <v>77</v>
      </c>
      <c r="B78" s="11" t="s">
        <v>191</v>
      </c>
      <c r="C78" s="12" t="s">
        <v>192</v>
      </c>
      <c r="D78" s="13" t="s">
        <v>110</v>
      </c>
      <c r="E78" s="14" t="s">
        <v>111</v>
      </c>
      <c r="F78" s="13" t="s">
        <v>31</v>
      </c>
      <c r="G78" s="14" t="s">
        <v>112</v>
      </c>
      <c r="H78" s="13">
        <v>307</v>
      </c>
      <c r="I78" s="2">
        <v>72</v>
      </c>
      <c r="J78" s="2">
        <v>78.8</v>
      </c>
      <c r="K78" s="2">
        <f t="shared" si="16"/>
        <v>150.80000000000001</v>
      </c>
      <c r="L78" s="6">
        <f t="shared" si="17"/>
        <v>36.839999999999996</v>
      </c>
      <c r="M78" s="6">
        <f t="shared" si="18"/>
        <v>30.160000000000004</v>
      </c>
      <c r="N78" s="6">
        <f t="shared" si="19"/>
        <v>67</v>
      </c>
      <c r="O78" s="2">
        <v>41</v>
      </c>
    </row>
    <row r="79" spans="1:15" x14ac:dyDescent="0.25">
      <c r="A79" s="2">
        <v>78</v>
      </c>
      <c r="B79" s="11" t="s">
        <v>193</v>
      </c>
      <c r="C79" s="12" t="s">
        <v>194</v>
      </c>
      <c r="D79" s="13" t="s">
        <v>110</v>
      </c>
      <c r="E79" s="14" t="s">
        <v>111</v>
      </c>
      <c r="F79" s="13" t="s">
        <v>31</v>
      </c>
      <c r="G79" s="14" t="s">
        <v>112</v>
      </c>
      <c r="H79" s="13">
        <v>313</v>
      </c>
      <c r="I79" s="2">
        <v>80</v>
      </c>
      <c r="J79" s="2">
        <v>64.2</v>
      </c>
      <c r="K79" s="2">
        <f t="shared" si="16"/>
        <v>144.19999999999999</v>
      </c>
      <c r="L79" s="6">
        <f t="shared" si="17"/>
        <v>37.56</v>
      </c>
      <c r="M79" s="6">
        <f t="shared" si="18"/>
        <v>28.84</v>
      </c>
      <c r="N79" s="6">
        <f t="shared" si="19"/>
        <v>66.400000000000006</v>
      </c>
      <c r="O79" s="2">
        <v>42</v>
      </c>
    </row>
    <row r="80" spans="1:15" x14ac:dyDescent="0.25">
      <c r="A80" s="2">
        <v>79</v>
      </c>
      <c r="B80" s="11" t="s">
        <v>195</v>
      </c>
      <c r="C80" s="12" t="s">
        <v>196</v>
      </c>
      <c r="D80" s="13" t="s">
        <v>197</v>
      </c>
      <c r="E80" s="14" t="s">
        <v>198</v>
      </c>
      <c r="F80" s="13" t="s">
        <v>31</v>
      </c>
      <c r="G80" s="14" t="s">
        <v>112</v>
      </c>
      <c r="H80" s="13">
        <v>392</v>
      </c>
      <c r="I80" s="2">
        <v>87</v>
      </c>
      <c r="J80" s="2">
        <v>88.4</v>
      </c>
      <c r="K80" s="2">
        <f t="shared" si="16"/>
        <v>175.4</v>
      </c>
      <c r="L80" s="6">
        <f t="shared" si="17"/>
        <v>47.04</v>
      </c>
      <c r="M80" s="6">
        <f t="shared" si="18"/>
        <v>35.080000000000005</v>
      </c>
      <c r="N80" s="6">
        <f t="shared" si="19"/>
        <v>82.12</v>
      </c>
      <c r="O80" s="2">
        <v>1</v>
      </c>
    </row>
    <row r="81" spans="1:15" x14ac:dyDescent="0.25">
      <c r="A81" s="2">
        <v>80</v>
      </c>
      <c r="B81" s="11" t="s">
        <v>199</v>
      </c>
      <c r="C81" s="12" t="s">
        <v>200</v>
      </c>
      <c r="D81" s="13" t="s">
        <v>197</v>
      </c>
      <c r="E81" s="14" t="s">
        <v>198</v>
      </c>
      <c r="F81" s="13" t="s">
        <v>31</v>
      </c>
      <c r="G81" s="14" t="s">
        <v>112</v>
      </c>
      <c r="H81" s="13">
        <v>372</v>
      </c>
      <c r="I81" s="2">
        <v>89</v>
      </c>
      <c r="J81" s="2">
        <v>92.4</v>
      </c>
      <c r="K81" s="2">
        <f t="shared" si="16"/>
        <v>181.4</v>
      </c>
      <c r="L81" s="6">
        <f t="shared" si="17"/>
        <v>44.64</v>
      </c>
      <c r="M81" s="6">
        <f t="shared" si="18"/>
        <v>36.28</v>
      </c>
      <c r="N81" s="6">
        <f t="shared" si="19"/>
        <v>80.92</v>
      </c>
      <c r="O81" s="2">
        <v>2</v>
      </c>
    </row>
    <row r="82" spans="1:15" x14ac:dyDescent="0.25">
      <c r="A82" s="2">
        <v>81</v>
      </c>
      <c r="B82" s="11" t="s">
        <v>201</v>
      </c>
      <c r="C82" s="12" t="s">
        <v>202</v>
      </c>
      <c r="D82" s="13" t="s">
        <v>197</v>
      </c>
      <c r="E82" s="14" t="s">
        <v>198</v>
      </c>
      <c r="F82" s="13" t="s">
        <v>31</v>
      </c>
      <c r="G82" s="14" t="s">
        <v>112</v>
      </c>
      <c r="H82" s="13">
        <v>359</v>
      </c>
      <c r="I82" s="2">
        <v>83</v>
      </c>
      <c r="J82" s="2">
        <v>90.8</v>
      </c>
      <c r="K82" s="2">
        <f t="shared" si="16"/>
        <v>173.8</v>
      </c>
      <c r="L82" s="6">
        <f t="shared" si="17"/>
        <v>43.08</v>
      </c>
      <c r="M82" s="6">
        <f t="shared" si="18"/>
        <v>34.760000000000005</v>
      </c>
      <c r="N82" s="6">
        <f t="shared" si="19"/>
        <v>77.84</v>
      </c>
      <c r="O82" s="2">
        <v>3</v>
      </c>
    </row>
    <row r="83" spans="1:15" x14ac:dyDescent="0.25">
      <c r="A83" s="2">
        <v>82</v>
      </c>
      <c r="B83" s="11" t="s">
        <v>203</v>
      </c>
      <c r="C83" s="12" t="s">
        <v>204</v>
      </c>
      <c r="D83" s="13" t="s">
        <v>197</v>
      </c>
      <c r="E83" s="14" t="s">
        <v>198</v>
      </c>
      <c r="F83" s="13" t="s">
        <v>31</v>
      </c>
      <c r="G83" s="14" t="s">
        <v>112</v>
      </c>
      <c r="H83" s="13">
        <v>367</v>
      </c>
      <c r="I83" s="2">
        <v>77</v>
      </c>
      <c r="J83" s="2">
        <v>91.4</v>
      </c>
      <c r="K83" s="2">
        <f t="shared" si="16"/>
        <v>168.4</v>
      </c>
      <c r="L83" s="6">
        <f t="shared" si="17"/>
        <v>44.04</v>
      </c>
      <c r="M83" s="6">
        <f t="shared" si="18"/>
        <v>33.68</v>
      </c>
      <c r="N83" s="6">
        <f t="shared" si="19"/>
        <v>77.72</v>
      </c>
      <c r="O83" s="2">
        <v>4</v>
      </c>
    </row>
    <row r="84" spans="1:15" x14ac:dyDescent="0.25">
      <c r="A84" s="2">
        <v>83</v>
      </c>
      <c r="B84" s="11" t="s">
        <v>205</v>
      </c>
      <c r="C84" s="12" t="s">
        <v>206</v>
      </c>
      <c r="D84" s="13" t="s">
        <v>197</v>
      </c>
      <c r="E84" s="14" t="s">
        <v>198</v>
      </c>
      <c r="F84" s="13" t="s">
        <v>31</v>
      </c>
      <c r="G84" s="14" t="s">
        <v>112</v>
      </c>
      <c r="H84" s="13">
        <v>361</v>
      </c>
      <c r="I84" s="2">
        <v>84</v>
      </c>
      <c r="J84" s="2">
        <v>86.2</v>
      </c>
      <c r="K84" s="2">
        <f t="shared" si="16"/>
        <v>170.2</v>
      </c>
      <c r="L84" s="6">
        <f t="shared" si="17"/>
        <v>43.32</v>
      </c>
      <c r="M84" s="6">
        <f t="shared" si="18"/>
        <v>34.04</v>
      </c>
      <c r="N84" s="6">
        <f t="shared" si="19"/>
        <v>77.36</v>
      </c>
      <c r="O84" s="2">
        <v>5</v>
      </c>
    </row>
    <row r="85" spans="1:15" x14ac:dyDescent="0.25">
      <c r="A85" s="2">
        <v>84</v>
      </c>
      <c r="B85" s="11" t="s">
        <v>207</v>
      </c>
      <c r="C85" s="12" t="s">
        <v>208</v>
      </c>
      <c r="D85" s="13" t="s">
        <v>197</v>
      </c>
      <c r="E85" s="14" t="s">
        <v>198</v>
      </c>
      <c r="F85" s="13" t="s">
        <v>31</v>
      </c>
      <c r="G85" s="14" t="s">
        <v>112</v>
      </c>
      <c r="H85" s="13">
        <v>335</v>
      </c>
      <c r="I85" s="2">
        <v>90</v>
      </c>
      <c r="J85" s="2">
        <v>93.8</v>
      </c>
      <c r="K85" s="2">
        <f t="shared" si="16"/>
        <v>183.8</v>
      </c>
      <c r="L85" s="6">
        <f t="shared" si="17"/>
        <v>40.199999999999996</v>
      </c>
      <c r="M85" s="6">
        <f t="shared" si="18"/>
        <v>36.760000000000005</v>
      </c>
      <c r="N85" s="6">
        <f t="shared" si="19"/>
        <v>76.960000000000008</v>
      </c>
      <c r="O85" s="2">
        <v>6</v>
      </c>
    </row>
    <row r="86" spans="1:15" x14ac:dyDescent="0.25">
      <c r="A86" s="2">
        <v>85</v>
      </c>
      <c r="B86" s="11" t="s">
        <v>209</v>
      </c>
      <c r="C86" s="12" t="s">
        <v>210</v>
      </c>
      <c r="D86" s="13" t="s">
        <v>197</v>
      </c>
      <c r="E86" s="14" t="s">
        <v>198</v>
      </c>
      <c r="F86" s="13" t="s">
        <v>31</v>
      </c>
      <c r="G86" s="14" t="s">
        <v>112</v>
      </c>
      <c r="H86" s="13">
        <v>314</v>
      </c>
      <c r="I86" s="2">
        <v>91</v>
      </c>
      <c r="J86" s="2">
        <v>95.6</v>
      </c>
      <c r="K86" s="2">
        <f t="shared" si="16"/>
        <v>186.6</v>
      </c>
      <c r="L86" s="6">
        <f t="shared" si="17"/>
        <v>37.68</v>
      </c>
      <c r="M86" s="6">
        <f t="shared" si="18"/>
        <v>37.32</v>
      </c>
      <c r="N86" s="6">
        <f t="shared" si="19"/>
        <v>75</v>
      </c>
      <c r="O86" s="2">
        <v>7</v>
      </c>
    </row>
    <row r="87" spans="1:15" x14ac:dyDescent="0.25">
      <c r="A87" s="2">
        <v>86</v>
      </c>
      <c r="B87" s="11" t="s">
        <v>211</v>
      </c>
      <c r="C87" s="12" t="s">
        <v>212</v>
      </c>
      <c r="D87" s="13" t="s">
        <v>197</v>
      </c>
      <c r="E87" s="14" t="s">
        <v>198</v>
      </c>
      <c r="F87" s="13" t="s">
        <v>31</v>
      </c>
      <c r="G87" s="14" t="s">
        <v>112</v>
      </c>
      <c r="H87" s="13">
        <v>314</v>
      </c>
      <c r="I87" s="2">
        <v>85</v>
      </c>
      <c r="J87" s="2">
        <v>90.2</v>
      </c>
      <c r="K87" s="2">
        <f t="shared" si="16"/>
        <v>175.2</v>
      </c>
      <c r="L87" s="6">
        <f t="shared" si="17"/>
        <v>37.68</v>
      </c>
      <c r="M87" s="6">
        <f t="shared" si="18"/>
        <v>35.04</v>
      </c>
      <c r="N87" s="6">
        <f t="shared" si="19"/>
        <v>72.72</v>
      </c>
      <c r="O87" s="2">
        <v>8</v>
      </c>
    </row>
    <row r="88" spans="1:15" x14ac:dyDescent="0.25">
      <c r="A88" s="2">
        <v>87</v>
      </c>
      <c r="B88" s="11" t="s">
        <v>213</v>
      </c>
      <c r="C88" s="12" t="s">
        <v>214</v>
      </c>
      <c r="D88" s="13" t="s">
        <v>197</v>
      </c>
      <c r="E88" s="14" t="s">
        <v>198</v>
      </c>
      <c r="F88" s="13" t="s">
        <v>31</v>
      </c>
      <c r="G88" s="14" t="s">
        <v>112</v>
      </c>
      <c r="H88" s="13">
        <v>308</v>
      </c>
      <c r="I88" s="2">
        <v>87</v>
      </c>
      <c r="J88" s="2">
        <v>89.6</v>
      </c>
      <c r="K88" s="2">
        <f t="shared" si="16"/>
        <v>176.6</v>
      </c>
      <c r="L88" s="6">
        <f t="shared" si="17"/>
        <v>36.96</v>
      </c>
      <c r="M88" s="6">
        <f t="shared" si="18"/>
        <v>35.32</v>
      </c>
      <c r="N88" s="6">
        <f t="shared" si="19"/>
        <v>72.28</v>
      </c>
      <c r="O88" s="2">
        <v>9</v>
      </c>
    </row>
    <row r="89" spans="1:15" x14ac:dyDescent="0.25">
      <c r="A89" s="2">
        <v>88</v>
      </c>
      <c r="B89" s="11" t="s">
        <v>215</v>
      </c>
      <c r="C89" s="12" t="s">
        <v>216</v>
      </c>
      <c r="D89" s="13" t="s">
        <v>197</v>
      </c>
      <c r="E89" s="14" t="s">
        <v>198</v>
      </c>
      <c r="F89" s="13" t="s">
        <v>31</v>
      </c>
      <c r="G89" s="14" t="s">
        <v>112</v>
      </c>
      <c r="H89" s="13">
        <v>314</v>
      </c>
      <c r="I89" s="2">
        <v>82</v>
      </c>
      <c r="J89" s="2">
        <v>89</v>
      </c>
      <c r="K89" s="2">
        <f t="shared" si="16"/>
        <v>171</v>
      </c>
      <c r="L89" s="6">
        <f t="shared" si="17"/>
        <v>37.68</v>
      </c>
      <c r="M89" s="6">
        <f t="shared" si="18"/>
        <v>34.200000000000003</v>
      </c>
      <c r="N89" s="6">
        <f t="shared" si="19"/>
        <v>71.88</v>
      </c>
      <c r="O89" s="2">
        <v>10</v>
      </c>
    </row>
    <row r="90" spans="1:15" x14ac:dyDescent="0.25">
      <c r="A90" s="2">
        <v>89</v>
      </c>
      <c r="B90" s="11" t="s">
        <v>217</v>
      </c>
      <c r="C90" s="12" t="s">
        <v>218</v>
      </c>
      <c r="D90" s="13" t="s">
        <v>197</v>
      </c>
      <c r="E90" s="14" t="s">
        <v>198</v>
      </c>
      <c r="F90" s="13" t="s">
        <v>31</v>
      </c>
      <c r="G90" s="14" t="s">
        <v>112</v>
      </c>
      <c r="H90" s="13">
        <v>321</v>
      </c>
      <c r="I90" s="2">
        <v>81</v>
      </c>
      <c r="J90" s="2">
        <v>84.8</v>
      </c>
      <c r="K90" s="2">
        <f t="shared" si="16"/>
        <v>165.8</v>
      </c>
      <c r="L90" s="6">
        <f t="shared" si="17"/>
        <v>38.520000000000003</v>
      </c>
      <c r="M90" s="6">
        <f t="shared" si="18"/>
        <v>33.160000000000004</v>
      </c>
      <c r="N90" s="6">
        <f t="shared" si="19"/>
        <v>71.680000000000007</v>
      </c>
      <c r="O90" s="2">
        <v>11</v>
      </c>
    </row>
    <row r="91" spans="1:15" x14ac:dyDescent="0.25">
      <c r="A91" s="2">
        <v>90</v>
      </c>
      <c r="B91" s="11" t="s">
        <v>219</v>
      </c>
      <c r="C91" s="12" t="s">
        <v>220</v>
      </c>
      <c r="D91" s="13" t="s">
        <v>197</v>
      </c>
      <c r="E91" s="14" t="s">
        <v>198</v>
      </c>
      <c r="F91" s="13" t="s">
        <v>31</v>
      </c>
      <c r="G91" s="14" t="s">
        <v>112</v>
      </c>
      <c r="H91" s="13">
        <v>333</v>
      </c>
      <c r="I91" s="2">
        <v>81</v>
      </c>
      <c r="J91" s="2">
        <v>71.599999999999994</v>
      </c>
      <c r="K91" s="2">
        <f t="shared" si="16"/>
        <v>152.6</v>
      </c>
      <c r="L91" s="6">
        <f t="shared" si="17"/>
        <v>39.959999999999994</v>
      </c>
      <c r="M91" s="6">
        <f t="shared" si="18"/>
        <v>30.52</v>
      </c>
      <c r="N91" s="6">
        <f t="shared" si="19"/>
        <v>70.47999999999999</v>
      </c>
      <c r="O91" s="2">
        <v>12</v>
      </c>
    </row>
    <row r="92" spans="1:15" x14ac:dyDescent="0.25">
      <c r="A92" s="2">
        <v>91</v>
      </c>
      <c r="B92" s="11" t="s">
        <v>221</v>
      </c>
      <c r="C92" s="12" t="s">
        <v>222</v>
      </c>
      <c r="D92" s="13" t="s">
        <v>197</v>
      </c>
      <c r="E92" s="14" t="s">
        <v>198</v>
      </c>
      <c r="F92" s="13" t="s">
        <v>31</v>
      </c>
      <c r="G92" s="14" t="s">
        <v>112</v>
      </c>
      <c r="H92" s="13">
        <v>321</v>
      </c>
      <c r="I92" s="2">
        <v>74</v>
      </c>
      <c r="J92" s="2">
        <v>84</v>
      </c>
      <c r="K92" s="2">
        <f t="shared" si="16"/>
        <v>158</v>
      </c>
      <c r="L92" s="6">
        <f t="shared" si="17"/>
        <v>38.520000000000003</v>
      </c>
      <c r="M92" s="6">
        <f t="shared" si="18"/>
        <v>31.6</v>
      </c>
      <c r="N92" s="6">
        <f t="shared" si="19"/>
        <v>70.12</v>
      </c>
      <c r="O92" s="2">
        <v>13</v>
      </c>
    </row>
    <row r="93" spans="1:15" x14ac:dyDescent="0.25">
      <c r="A93" s="2">
        <v>92</v>
      </c>
      <c r="B93" s="11" t="s">
        <v>223</v>
      </c>
      <c r="C93" s="12" t="s">
        <v>224</v>
      </c>
      <c r="D93" s="13" t="s">
        <v>197</v>
      </c>
      <c r="E93" s="14" t="s">
        <v>198</v>
      </c>
      <c r="F93" s="13" t="s">
        <v>31</v>
      </c>
      <c r="G93" s="14" t="s">
        <v>112</v>
      </c>
      <c r="H93" s="13">
        <v>321</v>
      </c>
      <c r="I93" s="2">
        <v>73</v>
      </c>
      <c r="J93" s="2">
        <v>84.2</v>
      </c>
      <c r="K93" s="2">
        <f t="shared" si="16"/>
        <v>157.19999999999999</v>
      </c>
      <c r="L93" s="6">
        <f t="shared" si="17"/>
        <v>38.520000000000003</v>
      </c>
      <c r="M93" s="6">
        <f t="shared" si="18"/>
        <v>31.439999999999998</v>
      </c>
      <c r="N93" s="6">
        <f t="shared" si="19"/>
        <v>69.960000000000008</v>
      </c>
      <c r="O93" s="2">
        <v>14</v>
      </c>
    </row>
    <row r="94" spans="1:15" x14ac:dyDescent="0.25">
      <c r="A94" s="2">
        <v>93</v>
      </c>
      <c r="B94" s="11" t="s">
        <v>225</v>
      </c>
      <c r="C94" s="12" t="s">
        <v>226</v>
      </c>
      <c r="D94" s="13" t="s">
        <v>197</v>
      </c>
      <c r="E94" s="14" t="s">
        <v>198</v>
      </c>
      <c r="F94" s="13" t="s">
        <v>31</v>
      </c>
      <c r="G94" s="14" t="s">
        <v>112</v>
      </c>
      <c r="H94" s="13">
        <v>334</v>
      </c>
      <c r="I94" s="2">
        <v>78</v>
      </c>
      <c r="J94" s="2">
        <v>62.2</v>
      </c>
      <c r="K94" s="2">
        <f t="shared" si="16"/>
        <v>140.19999999999999</v>
      </c>
      <c r="L94" s="6">
        <f t="shared" si="17"/>
        <v>40.08</v>
      </c>
      <c r="M94" s="6">
        <f t="shared" si="18"/>
        <v>28.04</v>
      </c>
      <c r="N94" s="6">
        <f t="shared" si="19"/>
        <v>68.12</v>
      </c>
      <c r="O94" s="2">
        <v>15</v>
      </c>
    </row>
    <row r="95" spans="1:15" x14ac:dyDescent="0.25">
      <c r="A95" s="2">
        <v>94</v>
      </c>
      <c r="B95" s="11" t="s">
        <v>227</v>
      </c>
      <c r="C95" s="12" t="s">
        <v>228</v>
      </c>
      <c r="D95" s="13" t="s">
        <v>197</v>
      </c>
      <c r="E95" s="14" t="s">
        <v>198</v>
      </c>
      <c r="F95" s="13" t="s">
        <v>31</v>
      </c>
      <c r="G95" s="14" t="s">
        <v>112</v>
      </c>
      <c r="H95" s="13">
        <v>300</v>
      </c>
      <c r="I95" s="2">
        <v>68</v>
      </c>
      <c r="J95" s="2">
        <v>91.6</v>
      </c>
      <c r="K95" s="2">
        <f t="shared" si="16"/>
        <v>159.6</v>
      </c>
      <c r="L95" s="6">
        <f t="shared" si="17"/>
        <v>36</v>
      </c>
      <c r="M95" s="6">
        <f t="shared" si="18"/>
        <v>31.92</v>
      </c>
      <c r="N95" s="6">
        <f t="shared" si="19"/>
        <v>67.92</v>
      </c>
      <c r="O95" s="2">
        <v>16</v>
      </c>
    </row>
    <row r="96" spans="1:15" x14ac:dyDescent="0.25">
      <c r="A96" s="2">
        <v>95</v>
      </c>
      <c r="B96" s="11" t="s">
        <v>229</v>
      </c>
      <c r="C96" s="12" t="s">
        <v>230</v>
      </c>
      <c r="D96" s="13" t="s">
        <v>197</v>
      </c>
      <c r="E96" s="14" t="s">
        <v>198</v>
      </c>
      <c r="F96" s="13" t="s">
        <v>31</v>
      </c>
      <c r="G96" s="14" t="s">
        <v>112</v>
      </c>
      <c r="H96" s="13">
        <v>309</v>
      </c>
      <c r="I96" s="2">
        <v>79</v>
      </c>
      <c r="J96" s="2">
        <v>74.8</v>
      </c>
      <c r="K96" s="2">
        <f t="shared" si="16"/>
        <v>153.80000000000001</v>
      </c>
      <c r="L96" s="6">
        <f t="shared" si="17"/>
        <v>37.08</v>
      </c>
      <c r="M96" s="6">
        <f t="shared" si="18"/>
        <v>30.760000000000005</v>
      </c>
      <c r="N96" s="6">
        <f t="shared" si="19"/>
        <v>67.84</v>
      </c>
      <c r="O96" s="2">
        <v>17</v>
      </c>
    </row>
    <row r="97" spans="1:15" x14ac:dyDescent="0.25">
      <c r="A97" s="2">
        <v>96</v>
      </c>
      <c r="B97" s="11" t="s">
        <v>231</v>
      </c>
      <c r="C97" s="12" t="s">
        <v>232</v>
      </c>
      <c r="D97" s="13" t="s">
        <v>197</v>
      </c>
      <c r="E97" s="14" t="s">
        <v>198</v>
      </c>
      <c r="F97" s="13" t="s">
        <v>31</v>
      </c>
      <c r="G97" s="14" t="s">
        <v>112</v>
      </c>
      <c r="H97" s="13">
        <v>327</v>
      </c>
      <c r="I97" s="2">
        <v>54</v>
      </c>
      <c r="J97" s="2">
        <v>76.599999999999994</v>
      </c>
      <c r="K97" s="2">
        <f t="shared" si="16"/>
        <v>130.6</v>
      </c>
      <c r="L97" s="6">
        <f t="shared" si="17"/>
        <v>39.24</v>
      </c>
      <c r="M97" s="6">
        <f t="shared" si="18"/>
        <v>26.12</v>
      </c>
      <c r="N97" s="6">
        <f t="shared" si="19"/>
        <v>65.36</v>
      </c>
      <c r="O97" s="2">
        <v>18</v>
      </c>
    </row>
    <row r="98" spans="1:15" x14ac:dyDescent="0.25">
      <c r="A98" s="2">
        <v>97</v>
      </c>
      <c r="B98" s="16" t="s">
        <v>233</v>
      </c>
      <c r="C98" s="14" t="s">
        <v>234</v>
      </c>
      <c r="D98" s="13" t="s">
        <v>235</v>
      </c>
      <c r="E98" s="14" t="s">
        <v>236</v>
      </c>
      <c r="F98" s="13" t="s">
        <v>31</v>
      </c>
      <c r="G98" s="14" t="s">
        <v>112</v>
      </c>
      <c r="H98" s="13">
        <v>315</v>
      </c>
      <c r="I98" s="2">
        <v>82</v>
      </c>
      <c r="J98" s="2">
        <v>80.8</v>
      </c>
      <c r="K98" s="2">
        <f t="shared" si="16"/>
        <v>162.80000000000001</v>
      </c>
      <c r="L98" s="6">
        <f t="shared" si="17"/>
        <v>37.799999999999997</v>
      </c>
      <c r="M98" s="6">
        <f t="shared" si="18"/>
        <v>32.56</v>
      </c>
      <c r="N98" s="6">
        <f t="shared" si="19"/>
        <v>70.36</v>
      </c>
      <c r="O98" s="2">
        <v>1</v>
      </c>
    </row>
  </sheetData>
  <phoneticPr fontId="8" type="noConversion"/>
  <pageMargins left="0.75" right="0.75" top="1" bottom="1" header="0.50902777777777797" footer="0.50902777777777797"/>
  <pageSetup paperSize="9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86138</cp:lastModifiedBy>
  <cp:lastPrinted>2013-04-09T07:47:00Z</cp:lastPrinted>
  <dcterms:created xsi:type="dcterms:W3CDTF">1996-12-17T01:32:00Z</dcterms:created>
  <dcterms:modified xsi:type="dcterms:W3CDTF">2021-04-12T08:24:58Z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</Properties>
</file>