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概论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<sst xmlns="http://schemas.openxmlformats.org/spreadsheetml/2006/main" count="105">
  <si>
    <t>川北医学院老年科教学进度表</t>
  </si>
  <si>
    <t>教学时间：2018-2019学年度第2学期   课程名称：全科医学概论   教学对象：2016级本科临床医学专业四合班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</si>
  <si>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</si>
  <si>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</si>
  <si>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</si>
  <si>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</si>
  <si>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</si>
  <si>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</si>
  <si>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</si>
  <si>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</si>
  <si>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</si>
  <si>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</si>
  <si>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</si>
  <si>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</si>
  <si>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</si>
  <si>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3-5</t>
  </si>
  <si>
    <t>顺庆校区一教502</t>
  </si>
  <si>
    <t>概述、基本原则和人文精神</t>
  </si>
  <si>
    <t>吴碧华13989191359</t>
  </si>
  <si>
    <t>主任医师</t>
  </si>
  <si>
    <t>以人为中心的健康照顾、以家庭为单位的健康照顾</t>
  </si>
  <si>
    <t>以社区为范围的健康照顾、以预防为先导的健康照顾</t>
  </si>
  <si>
    <t>健康管理与健康风险评估、全科医学的科学研究</t>
  </si>
  <si>
    <t>临床诊疗思维、医患沟通与法律问题</t>
  </si>
  <si>
    <t>高血压的全科医学处理、冠心病的全科医学处理、脑卒中的全科医学处理</t>
  </si>
  <si>
    <t>糖尿病的全科医学处理、慢性阻塞性肺疾病的全科医学处理、常见精神障碍的全科医学处理</t>
  </si>
  <si>
    <t>恶性肿瘤的全科医学处理、社区急症的全科医学处理、重点人群的全科医疗服务</t>
  </si>
  <si>
    <t>学时合计：理论24学时</t>
  </si>
  <si>
    <t>教研室主任  意见</t>
  </si>
  <si>
    <t>院系主管教学院长  审批意见</t>
  </si>
  <si>
    <t xml:space="preserve"> 备注：1.本课表从4月8日（第7周星期一）起执行；  2.一合班：四合班：13-16班，五合班：17-20班，六合班21-24班，7合班25-28，8合班29-32班。</t>
  </si>
  <si>
    <t xml:space="preserve">                                     川北医学院临床医学系全科医学教研室      </t>
  </si>
  <si>
    <t>川北医学院教学进度表</t>
  </si>
  <si>
    <t>教学时间：2018-2019学年度第2学期   课程名称：内科学   教学对象：2016级本科临床医学专业四合班   教材版本：《内科学》人卫出版社第九版</t>
  </si>
  <si>
    <t>1-3</t>
  </si>
  <si>
    <t>总论（1学时）， 支气管哮喘（2学时）</t>
  </si>
  <si>
    <t>刘力兴
15808178633</t>
  </si>
  <si>
    <t>主治医师</t>
  </si>
  <si>
    <t>1-2</t>
  </si>
  <si>
    <t>支气管哮喘（1学时）， COPD（1学时）</t>
  </si>
  <si>
    <t>COPD（1学时）， 慢性肺源性心脏病（2学时）</t>
  </si>
  <si>
    <t>支气管肺癌</t>
  </si>
  <si>
    <t>胸膜病变</t>
  </si>
  <si>
    <t>胸膜病变（1学时），支气管扩张（1学时）</t>
  </si>
  <si>
    <t>肺炎</t>
  </si>
  <si>
    <t>呼吸衰竭</t>
  </si>
  <si>
    <t>肺栓塞（2学时），辅导答疑（1学时）</t>
  </si>
  <si>
    <t>心力衰竭</t>
  </si>
  <si>
    <t>杨颖
13890827722</t>
  </si>
  <si>
    <t>副主任医师</t>
  </si>
  <si>
    <t>心力衰竭（1学时），心律失常（2学时）</t>
  </si>
  <si>
    <t>心律失常</t>
  </si>
  <si>
    <t>冠心病</t>
  </si>
  <si>
    <t>原发性高血压</t>
  </si>
  <si>
    <t>心瓣膜病</t>
  </si>
  <si>
    <t>心瓣膜病（2学时），心包病（1学时）</t>
  </si>
  <si>
    <t>心肌病</t>
  </si>
  <si>
    <t>感染性心内膜炎（2学时），辅导答疑（1学时）</t>
  </si>
  <si>
    <t>总论（1学时），肾小球疾病概述（1学时）</t>
  </si>
  <si>
    <t>冯江超
13990777168</t>
  </si>
  <si>
    <t>肾小球肾炎（2学时），肾病综合征（1学时）</t>
  </si>
  <si>
    <t>肾病综合征</t>
  </si>
  <si>
    <t>尿路感染（2学时），慢性肾衰竭（1学时）</t>
  </si>
  <si>
    <t>慢性肾衰竭（1学时），中毒总论（1学时）</t>
  </si>
  <si>
    <t>急性有机磷杀虫药中毒（2学时），辅导答疑（1学时）</t>
  </si>
  <si>
    <t>总论</t>
  </si>
  <si>
    <t>周广举
15082782098</t>
  </si>
  <si>
    <t>甲状腺功能亢进</t>
  </si>
  <si>
    <t>甲状腺功能亢进（1学时），糖尿病（1学时）</t>
  </si>
  <si>
    <t>糖尿病</t>
  </si>
  <si>
    <t>糖尿病（1学时），腺垂体功能减退症（2学时）</t>
  </si>
  <si>
    <t>库欣综合征（1学时），辅导答疑（1学时）</t>
  </si>
  <si>
    <t>学时合计：理论80学时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</si>
  <si>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</si>
  <si>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</si>
  <si>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</si>
  <si>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教学对象：2016级本科临床医学专业四合班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</si>
  <si>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</si>
  <si>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r>
      <t>1</t>
    </r>
    <r>
      <rPr>
        <sz val="10"/>
        <color indexed="8"/>
        <rFont val="宋体"/>
        <charset val="134"/>
      </rPr>
      <t>-3</t>
    </r>
  </si>
  <si>
    <t>绪论（1学时）、无菌术（1学时）、外科病人的体液和酸碱平衡失调（概述0.5学时、体液代谢的失调0.5学时）</t>
  </si>
  <si>
    <t>陈朗（69687）</t>
  </si>
  <si>
    <t>副教授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</si>
  <si>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</si>
  <si>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</si>
  <si>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围手术期处理（术后并发症的防治1学时）外科病人的营养代谢及营养治疗（外科病人的代谢改变及营养状况的评定1学时、肠内外营养1学时）</t>
  </si>
  <si>
    <t>外科感染（浅部感染1学时）、（手部及全身感染，抗菌术的使用1学时）、创伤（概论1学时）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</si>
  <si>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</si>
  <si>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</si>
  <si>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</si>
  <si>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</si>
  <si>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魏寿江（6900）</t>
  </si>
  <si>
    <t>教授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</si>
  <si>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</si>
  <si>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</si>
  <si>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</si>
  <si>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</si>
  <si>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</si>
  <si>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</si>
  <si>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</si>
  <si>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</si>
  <si>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急腹症的诊断与鉴别诊断（鉴别诊断及治疗原则1学时）、周围血管和淋巴管疾病（2学时）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</si>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</sst>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yyyy/m/d;@"/>
    <numFmt numFmtId="177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[$-804]aaa;@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8" fontId="10" fillId="0" borderId="7" xfId="0" applyNumberFormat="1" applyFont="1" applyFill="1" applyBorder="1" applyAlignment="1">
      <alignment horizontal="left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K5" sqref="K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7"/>
      <c r="C1" s="28"/>
      <c r="D1" s="27"/>
      <c r="E1" s="27"/>
      <c r="F1" s="27"/>
      <c r="G1" s="27"/>
      <c r="H1" s="27"/>
      <c r="I1" s="27"/>
      <c r="J1" s="27"/>
      <c r="K1" s="27"/>
    </row>
    <row r="2" ht="25" customHeight="1" spans="1:11">
      <c r="A2" s="32" t="s">
        <v>1</v>
      </c>
      <c r="B2" s="30"/>
      <c r="C2" s="31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33" t="s">
        <v>2</v>
      </c>
      <c r="B3" s="33"/>
      <c r="C3" s="34"/>
      <c r="D3" s="35"/>
      <c r="E3" s="33" t="s">
        <v>3</v>
      </c>
      <c r="F3" s="33" t="s">
        <v>4</v>
      </c>
      <c r="G3" s="33" t="s">
        <v>5</v>
      </c>
      <c r="H3" s="33" t="s">
        <v>6</v>
      </c>
      <c r="I3" s="33"/>
      <c r="J3" s="33" t="s">
        <v>7</v>
      </c>
      <c r="K3" s="33" t="s">
        <v>8</v>
      </c>
    </row>
    <row r="4" ht="25" customHeight="1" spans="1:11">
      <c r="A4" s="33" t="s">
        <v>9</v>
      </c>
      <c r="B4" s="33" t="s">
        <v>10</v>
      </c>
      <c r="C4" s="34" t="s">
        <v>11</v>
      </c>
      <c r="D4" s="35" t="s">
        <v>12</v>
      </c>
      <c r="E4" s="33"/>
      <c r="F4" s="33"/>
      <c r="G4" s="33"/>
      <c r="H4" s="33" t="s">
        <v>13</v>
      </c>
      <c r="I4" s="33" t="s">
        <v>14</v>
      </c>
      <c r="J4" s="33"/>
      <c r="K4" s="33"/>
    </row>
    <row r="5" ht="25" customHeight="1" spans="1:11">
      <c r="A5" s="36">
        <f t="shared" ref="A5:A12" si="0">WEEKNUM(C5-"2019-2-24",1)</f>
        <v>7</v>
      </c>
      <c r="B5" s="37" t="str">
        <f t="shared" ref="B5:B12" si="1">TEXT(C5,"aaa")</f>
        <v>三</v>
      </c>
      <c r="C5" s="34">
        <v>43565</v>
      </c>
      <c r="D5" s="35" t="s">
        <v>15</v>
      </c>
      <c r="E5" s="38" t="s">
        <v>16</v>
      </c>
      <c r="F5" s="64" t="s">
        <v>17</v>
      </c>
      <c r="G5" s="33" t="s">
        <v>13</v>
      </c>
      <c r="H5" s="33">
        <v>3</v>
      </c>
      <c r="I5" s="33"/>
      <c r="J5" s="33" t="s">
        <v>18</v>
      </c>
      <c r="K5" s="33" t="s">
        <v>19</v>
      </c>
    </row>
    <row r="6" ht="25" customHeight="1" spans="1:11">
      <c r="A6" s="36">
        <f t="shared" si="0"/>
        <v>8</v>
      </c>
      <c r="B6" s="37" t="str">
        <f t="shared" si="1"/>
        <v>三</v>
      </c>
      <c r="C6" s="34">
        <v>43572</v>
      </c>
      <c r="D6" s="35" t="s">
        <v>15</v>
      </c>
      <c r="E6" s="38" t="s">
        <v>16</v>
      </c>
      <c r="F6" s="64" t="s">
        <v>20</v>
      </c>
      <c r="G6" s="33" t="s">
        <v>13</v>
      </c>
      <c r="H6" s="33">
        <v>3</v>
      </c>
      <c r="I6" s="33"/>
      <c r="J6" s="33" t="s">
        <v>18</v>
      </c>
      <c r="K6" s="33" t="s">
        <v>19</v>
      </c>
    </row>
    <row r="7" ht="25" customHeight="1" spans="1:11">
      <c r="A7" s="36">
        <f t="shared" si="0"/>
        <v>9</v>
      </c>
      <c r="B7" s="37" t="str">
        <f t="shared" si="1"/>
        <v>三</v>
      </c>
      <c r="C7" s="34">
        <v>43579</v>
      </c>
      <c r="D7" s="35" t="s">
        <v>15</v>
      </c>
      <c r="E7" s="38" t="s">
        <v>16</v>
      </c>
      <c r="F7" s="64" t="s">
        <v>21</v>
      </c>
      <c r="G7" s="33" t="s">
        <v>13</v>
      </c>
      <c r="H7" s="33">
        <v>3</v>
      </c>
      <c r="I7" s="33"/>
      <c r="J7" s="33" t="s">
        <v>18</v>
      </c>
      <c r="K7" s="33" t="s">
        <v>19</v>
      </c>
    </row>
    <row r="8" ht="25" customHeight="1" spans="1:11">
      <c r="A8" s="36">
        <f t="shared" si="0"/>
        <v>11</v>
      </c>
      <c r="B8" s="37" t="str">
        <f t="shared" si="1"/>
        <v>三</v>
      </c>
      <c r="C8" s="34">
        <v>43593</v>
      </c>
      <c r="D8" s="35" t="s">
        <v>15</v>
      </c>
      <c r="E8" s="38" t="s">
        <v>16</v>
      </c>
      <c r="F8" s="64" t="s">
        <v>22</v>
      </c>
      <c r="G8" s="33" t="s">
        <v>13</v>
      </c>
      <c r="H8" s="33">
        <v>3</v>
      </c>
      <c r="I8" s="33"/>
      <c r="J8" s="33" t="s">
        <v>18</v>
      </c>
      <c r="K8" s="33" t="s">
        <v>19</v>
      </c>
    </row>
    <row r="9" ht="25" customHeight="1" spans="1:11">
      <c r="A9" s="36">
        <f t="shared" si="0"/>
        <v>12</v>
      </c>
      <c r="B9" s="37" t="str">
        <f t="shared" si="1"/>
        <v>三</v>
      </c>
      <c r="C9" s="34">
        <v>43600</v>
      </c>
      <c r="D9" s="35" t="s">
        <v>15</v>
      </c>
      <c r="E9" s="38" t="s">
        <v>16</v>
      </c>
      <c r="F9" s="64" t="s">
        <v>23</v>
      </c>
      <c r="G9" s="33" t="s">
        <v>13</v>
      </c>
      <c r="H9" s="33">
        <v>3</v>
      </c>
      <c r="I9" s="33"/>
      <c r="J9" s="33" t="s">
        <v>18</v>
      </c>
      <c r="K9" s="33" t="s">
        <v>19</v>
      </c>
    </row>
    <row r="10" ht="25" customHeight="1" spans="1:11">
      <c r="A10" s="36">
        <f t="shared" si="0"/>
        <v>13</v>
      </c>
      <c r="B10" s="37" t="str">
        <f t="shared" si="1"/>
        <v>三</v>
      </c>
      <c r="C10" s="34">
        <v>43607</v>
      </c>
      <c r="D10" s="35" t="s">
        <v>15</v>
      </c>
      <c r="E10" s="38" t="s">
        <v>16</v>
      </c>
      <c r="F10" s="40" t="s">
        <v>24</v>
      </c>
      <c r="G10" s="33" t="s">
        <v>13</v>
      </c>
      <c r="H10" s="33">
        <v>3</v>
      </c>
      <c r="I10" s="33"/>
      <c r="J10" s="33" t="s">
        <v>18</v>
      </c>
      <c r="K10" s="33" t="s">
        <v>19</v>
      </c>
    </row>
    <row r="11" ht="25" customHeight="1" spans="1:11">
      <c r="A11" s="36">
        <f t="shared" si="0"/>
        <v>14</v>
      </c>
      <c r="B11" s="37" t="str">
        <f t="shared" si="1"/>
        <v>三</v>
      </c>
      <c r="C11" s="34">
        <v>43614</v>
      </c>
      <c r="D11" s="35" t="s">
        <v>15</v>
      </c>
      <c r="E11" s="38" t="s">
        <v>16</v>
      </c>
      <c r="F11" s="40" t="s">
        <v>25</v>
      </c>
      <c r="G11" s="33" t="s">
        <v>13</v>
      </c>
      <c r="H11" s="33">
        <v>3</v>
      </c>
      <c r="I11" s="33"/>
      <c r="J11" s="33" t="s">
        <v>18</v>
      </c>
      <c r="K11" s="33" t="s">
        <v>19</v>
      </c>
    </row>
    <row r="12" ht="25" customHeight="1" spans="1:11">
      <c r="A12" s="36">
        <f t="shared" si="0"/>
        <v>15</v>
      </c>
      <c r="B12" s="37" t="str">
        <f t="shared" si="1"/>
        <v>三</v>
      </c>
      <c r="C12" s="34">
        <v>43621</v>
      </c>
      <c r="D12" s="35" t="s">
        <v>15</v>
      </c>
      <c r="E12" s="38" t="s">
        <v>16</v>
      </c>
      <c r="F12" s="40" t="s">
        <v>26</v>
      </c>
      <c r="G12" s="33" t="s">
        <v>13</v>
      </c>
      <c r="H12" s="33">
        <v>3</v>
      </c>
      <c r="I12" s="33"/>
      <c r="J12" s="33" t="s">
        <v>18</v>
      </c>
      <c r="K12" s="33" t="s">
        <v>19</v>
      </c>
    </row>
    <row r="13" ht="25" customHeight="1" spans="1:11">
      <c r="A13" s="35" t="s">
        <v>27</v>
      </c>
      <c r="B13" s="33"/>
      <c r="C13" s="34"/>
      <c r="D13" s="33"/>
      <c r="E13" s="33"/>
      <c r="F13" s="33"/>
      <c r="G13" s="33"/>
      <c r="H13" s="33"/>
      <c r="I13" s="33"/>
      <c r="J13" s="33"/>
      <c r="K13" s="33"/>
    </row>
    <row r="14" ht="25" customHeight="1" spans="1:11">
      <c r="A14" s="35" t="s">
        <v>28</v>
      </c>
      <c r="B14" s="33"/>
      <c r="C14" s="34"/>
      <c r="D14" s="33"/>
      <c r="E14" s="33"/>
      <c r="F14" s="33"/>
      <c r="G14" s="33" t="s">
        <v>29</v>
      </c>
      <c r="H14" s="33"/>
      <c r="I14" s="33"/>
      <c r="J14" s="33"/>
      <c r="K14" s="33"/>
    </row>
    <row r="15" ht="25" customHeight="1" spans="1:11">
      <c r="A15" s="65" t="s">
        <v>30</v>
      </c>
      <c r="B15" s="66"/>
      <c r="C15" s="67"/>
      <c r="D15" s="66"/>
      <c r="E15" s="66"/>
      <c r="F15" s="66"/>
      <c r="G15" s="66"/>
      <c r="H15" s="66"/>
      <c r="I15" s="66"/>
      <c r="J15" s="66"/>
      <c r="K15" s="66"/>
    </row>
    <row r="16" ht="25" customHeight="1" spans="1:11">
      <c r="A16" s="58" t="s">
        <v>31</v>
      </c>
      <c r="B16" s="55"/>
      <c r="C16" s="57"/>
      <c r="D16" s="55"/>
      <c r="E16" s="55"/>
      <c r="F16" s="55"/>
      <c r="G16" s="55"/>
      <c r="H16" s="55"/>
      <c r="I16" s="55"/>
      <c r="J16" s="55"/>
      <c r="K16" s="55"/>
    </row>
    <row r="17" ht="25" customHeight="1" spans="1:11">
      <c r="A17" s="68">
        <v>43482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E6" sqref="E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7" t="s">
        <v>32</v>
      </c>
      <c r="B1" s="27"/>
      <c r="C1" s="28"/>
      <c r="D1" s="29"/>
      <c r="E1" s="27"/>
      <c r="F1" s="27"/>
      <c r="G1" s="27"/>
      <c r="H1" s="27"/>
      <c r="I1" s="27"/>
      <c r="J1" s="27"/>
      <c r="K1" s="27"/>
    </row>
    <row r="2" ht="25" customHeight="1" spans="1:11">
      <c r="A2" s="30" t="s">
        <v>33</v>
      </c>
      <c r="B2" s="30"/>
      <c r="C2" s="31"/>
      <c r="D2" s="32"/>
      <c r="E2" s="30"/>
      <c r="F2" s="30"/>
      <c r="G2" s="30"/>
      <c r="H2" s="30"/>
      <c r="I2" s="30"/>
      <c r="J2" s="30"/>
      <c r="K2" s="30"/>
    </row>
    <row r="3" ht="25" customHeight="1" spans="1:11">
      <c r="A3" s="33" t="s">
        <v>2</v>
      </c>
      <c r="B3" s="33"/>
      <c r="C3" s="34"/>
      <c r="D3" s="35"/>
      <c r="E3" s="33" t="s">
        <v>3</v>
      </c>
      <c r="F3" s="33" t="s">
        <v>4</v>
      </c>
      <c r="G3" s="33" t="s">
        <v>5</v>
      </c>
      <c r="H3" s="33" t="s">
        <v>6</v>
      </c>
      <c r="I3" s="33"/>
      <c r="J3" s="33" t="s">
        <v>7</v>
      </c>
      <c r="K3" s="33" t="s">
        <v>8</v>
      </c>
    </row>
    <row r="4" ht="25" customHeight="1" spans="1:11">
      <c r="A4" s="33" t="s">
        <v>9</v>
      </c>
      <c r="B4" s="33" t="s">
        <v>10</v>
      </c>
      <c r="C4" s="34" t="s">
        <v>11</v>
      </c>
      <c r="D4" s="35" t="s">
        <v>12</v>
      </c>
      <c r="E4" s="33"/>
      <c r="F4" s="33"/>
      <c r="G4" s="33"/>
      <c r="H4" s="33" t="s">
        <v>13</v>
      </c>
      <c r="I4" s="33" t="s">
        <v>14</v>
      </c>
      <c r="J4" s="33"/>
      <c r="K4" s="33"/>
    </row>
    <row r="5" ht="25" customHeight="1" spans="1:11">
      <c r="A5" s="36">
        <f t="shared" ref="A5:A36" si="0">WEEKNUM(C5-"2019-2-24",1)</f>
        <v>1</v>
      </c>
      <c r="B5" s="37" t="str">
        <f t="shared" ref="B5:B36" si="1">TEXT(C5,"aaa")</f>
        <v>二</v>
      </c>
      <c r="C5" s="34">
        <v>43522</v>
      </c>
      <c r="D5" s="35" t="s">
        <v>34</v>
      </c>
      <c r="E5" s="38" t="s">
        <v>16</v>
      </c>
      <c r="F5" s="39" t="s">
        <v>35</v>
      </c>
      <c r="G5" s="33" t="s">
        <v>13</v>
      </c>
      <c r="H5" s="33">
        <v>3</v>
      </c>
      <c r="I5" s="33"/>
      <c r="J5" s="33" t="s">
        <v>36</v>
      </c>
      <c r="K5" s="33" t="s">
        <v>37</v>
      </c>
    </row>
    <row r="6" ht="25" customHeight="1" spans="1:11">
      <c r="A6" s="36">
        <f t="shared" si="0"/>
        <v>1</v>
      </c>
      <c r="B6" s="37" t="str">
        <f t="shared" si="1"/>
        <v>四</v>
      </c>
      <c r="C6" s="34">
        <v>43524</v>
      </c>
      <c r="D6" s="35" t="s">
        <v>38</v>
      </c>
      <c r="E6" s="38" t="s">
        <v>16</v>
      </c>
      <c r="F6" s="39" t="s">
        <v>39</v>
      </c>
      <c r="G6" s="33" t="s">
        <v>13</v>
      </c>
      <c r="H6" s="33">
        <v>2</v>
      </c>
      <c r="I6" s="33"/>
      <c r="J6" s="33" t="s">
        <v>36</v>
      </c>
      <c r="K6" s="33" t="s">
        <v>37</v>
      </c>
    </row>
    <row r="7" ht="25" customHeight="1" spans="1:11">
      <c r="A7" s="36">
        <f t="shared" si="0"/>
        <v>2</v>
      </c>
      <c r="B7" s="37" t="str">
        <f t="shared" si="1"/>
        <v>二</v>
      </c>
      <c r="C7" s="34">
        <v>43529</v>
      </c>
      <c r="D7" s="35" t="s">
        <v>34</v>
      </c>
      <c r="E7" s="38" t="s">
        <v>16</v>
      </c>
      <c r="F7" s="39" t="s">
        <v>40</v>
      </c>
      <c r="G7" s="33" t="s">
        <v>13</v>
      </c>
      <c r="H7" s="33">
        <v>3</v>
      </c>
      <c r="I7" s="33"/>
      <c r="J7" s="33" t="s">
        <v>36</v>
      </c>
      <c r="K7" s="33" t="s">
        <v>37</v>
      </c>
    </row>
    <row r="8" ht="25" customHeight="1" spans="1:11">
      <c r="A8" s="36">
        <f t="shared" si="0"/>
        <v>2</v>
      </c>
      <c r="B8" s="37" t="str">
        <f t="shared" si="1"/>
        <v>四</v>
      </c>
      <c r="C8" s="34">
        <v>43531</v>
      </c>
      <c r="D8" s="35" t="s">
        <v>38</v>
      </c>
      <c r="E8" s="38" t="s">
        <v>16</v>
      </c>
      <c r="F8" s="39" t="s">
        <v>41</v>
      </c>
      <c r="G8" s="33" t="s">
        <v>13</v>
      </c>
      <c r="H8" s="33">
        <v>2</v>
      </c>
      <c r="I8" s="33"/>
      <c r="J8" s="33" t="s">
        <v>36</v>
      </c>
      <c r="K8" s="33" t="s">
        <v>37</v>
      </c>
    </row>
    <row r="9" ht="25" customHeight="1" spans="1:11">
      <c r="A9" s="36">
        <f t="shared" si="0"/>
        <v>3</v>
      </c>
      <c r="B9" s="37" t="str">
        <f t="shared" si="1"/>
        <v>二</v>
      </c>
      <c r="C9" s="34">
        <v>43536</v>
      </c>
      <c r="D9" s="35" t="s">
        <v>34</v>
      </c>
      <c r="E9" s="38" t="s">
        <v>16</v>
      </c>
      <c r="F9" s="39" t="s">
        <v>42</v>
      </c>
      <c r="G9" s="33" t="s">
        <v>13</v>
      </c>
      <c r="H9" s="33">
        <v>3</v>
      </c>
      <c r="I9" s="33"/>
      <c r="J9" s="33" t="s">
        <v>36</v>
      </c>
      <c r="K9" s="33" t="s">
        <v>37</v>
      </c>
    </row>
    <row r="10" ht="25" customHeight="1" spans="1:11">
      <c r="A10" s="36">
        <f t="shared" si="0"/>
        <v>3</v>
      </c>
      <c r="B10" s="37" t="str">
        <f t="shared" si="1"/>
        <v>四</v>
      </c>
      <c r="C10" s="34">
        <v>43538</v>
      </c>
      <c r="D10" s="35" t="s">
        <v>38</v>
      </c>
      <c r="E10" s="38" t="s">
        <v>16</v>
      </c>
      <c r="F10" s="39" t="s">
        <v>43</v>
      </c>
      <c r="G10" s="33" t="s">
        <v>13</v>
      </c>
      <c r="H10" s="33">
        <v>2</v>
      </c>
      <c r="I10" s="33"/>
      <c r="J10" s="33" t="s">
        <v>36</v>
      </c>
      <c r="K10" s="33" t="s">
        <v>37</v>
      </c>
    </row>
    <row r="11" ht="25" customHeight="1" spans="1:11">
      <c r="A11" s="36">
        <f t="shared" si="0"/>
        <v>4</v>
      </c>
      <c r="B11" s="37" t="str">
        <f t="shared" si="1"/>
        <v>二</v>
      </c>
      <c r="C11" s="34">
        <v>43543</v>
      </c>
      <c r="D11" s="35" t="s">
        <v>34</v>
      </c>
      <c r="E11" s="38" t="s">
        <v>16</v>
      </c>
      <c r="F11" s="39" t="s">
        <v>44</v>
      </c>
      <c r="G11" s="33" t="s">
        <v>13</v>
      </c>
      <c r="H11" s="33">
        <v>3</v>
      </c>
      <c r="I11" s="33"/>
      <c r="J11" s="33" t="s">
        <v>36</v>
      </c>
      <c r="K11" s="33" t="s">
        <v>37</v>
      </c>
    </row>
    <row r="12" ht="25" customHeight="1" spans="1:11">
      <c r="A12" s="36">
        <f t="shared" si="0"/>
        <v>4</v>
      </c>
      <c r="B12" s="37" t="str">
        <f t="shared" si="1"/>
        <v>四</v>
      </c>
      <c r="C12" s="34">
        <v>43545</v>
      </c>
      <c r="D12" s="35" t="s">
        <v>38</v>
      </c>
      <c r="E12" s="38" t="s">
        <v>16</v>
      </c>
      <c r="F12" s="39" t="s">
        <v>45</v>
      </c>
      <c r="G12" s="33" t="s">
        <v>13</v>
      </c>
      <c r="H12" s="33">
        <v>2</v>
      </c>
      <c r="I12" s="33"/>
      <c r="J12" s="33" t="s">
        <v>36</v>
      </c>
      <c r="K12" s="33" t="s">
        <v>37</v>
      </c>
    </row>
    <row r="13" ht="25" customHeight="1" spans="1:11">
      <c r="A13" s="36">
        <f t="shared" si="0"/>
        <v>5</v>
      </c>
      <c r="B13" s="37" t="str">
        <f t="shared" si="1"/>
        <v>二</v>
      </c>
      <c r="C13" s="34">
        <v>43550</v>
      </c>
      <c r="D13" s="35" t="s">
        <v>34</v>
      </c>
      <c r="E13" s="38" t="s">
        <v>16</v>
      </c>
      <c r="F13" s="40" t="s">
        <v>46</v>
      </c>
      <c r="G13" s="33" t="s">
        <v>13</v>
      </c>
      <c r="H13" s="33">
        <v>3</v>
      </c>
      <c r="I13" s="33"/>
      <c r="J13" s="33" t="s">
        <v>36</v>
      </c>
      <c r="K13" s="33" t="s">
        <v>37</v>
      </c>
    </row>
    <row r="14" ht="25" customHeight="1" spans="1:11">
      <c r="A14" s="36">
        <f t="shared" si="0"/>
        <v>5</v>
      </c>
      <c r="B14" s="37" t="str">
        <f t="shared" si="1"/>
        <v>四</v>
      </c>
      <c r="C14" s="34">
        <v>43552</v>
      </c>
      <c r="D14" s="35" t="s">
        <v>38</v>
      </c>
      <c r="E14" s="38" t="s">
        <v>16</v>
      </c>
      <c r="F14" s="41" t="s">
        <v>47</v>
      </c>
      <c r="G14" s="33" t="s">
        <v>13</v>
      </c>
      <c r="H14" s="33">
        <v>2</v>
      </c>
      <c r="I14" s="33"/>
      <c r="J14" s="33" t="s">
        <v>48</v>
      </c>
      <c r="K14" s="33" t="s">
        <v>49</v>
      </c>
    </row>
    <row r="15" ht="25" customHeight="1" spans="1:11">
      <c r="A15" s="36">
        <f t="shared" si="0"/>
        <v>6</v>
      </c>
      <c r="B15" s="37" t="str">
        <f t="shared" si="1"/>
        <v>二</v>
      </c>
      <c r="C15" s="34">
        <v>43557</v>
      </c>
      <c r="D15" s="35" t="s">
        <v>34</v>
      </c>
      <c r="E15" s="38" t="s">
        <v>16</v>
      </c>
      <c r="F15" s="41" t="s">
        <v>50</v>
      </c>
      <c r="G15" s="33" t="s">
        <v>13</v>
      </c>
      <c r="H15" s="33">
        <v>3</v>
      </c>
      <c r="I15" s="33"/>
      <c r="J15" s="33" t="s">
        <v>48</v>
      </c>
      <c r="K15" s="33" t="s">
        <v>49</v>
      </c>
    </row>
    <row r="16" ht="25" customHeight="1" spans="1:11">
      <c r="A16" s="36">
        <f t="shared" si="0"/>
        <v>6</v>
      </c>
      <c r="B16" s="37" t="str">
        <f t="shared" si="1"/>
        <v>四</v>
      </c>
      <c r="C16" s="34">
        <v>43559</v>
      </c>
      <c r="D16" s="35" t="s">
        <v>38</v>
      </c>
      <c r="E16" s="38" t="s">
        <v>16</v>
      </c>
      <c r="F16" s="41" t="s">
        <v>51</v>
      </c>
      <c r="G16" s="33" t="s">
        <v>13</v>
      </c>
      <c r="H16" s="33">
        <v>2</v>
      </c>
      <c r="I16" s="33"/>
      <c r="J16" s="33" t="s">
        <v>48</v>
      </c>
      <c r="K16" s="33" t="s">
        <v>49</v>
      </c>
    </row>
    <row r="17" ht="25" customHeight="1" spans="1:11">
      <c r="A17" s="36">
        <f t="shared" si="0"/>
        <v>7</v>
      </c>
      <c r="B17" s="37" t="str">
        <f t="shared" si="1"/>
        <v>二</v>
      </c>
      <c r="C17" s="34">
        <v>43564</v>
      </c>
      <c r="D17" s="35" t="s">
        <v>34</v>
      </c>
      <c r="E17" s="38" t="s">
        <v>16</v>
      </c>
      <c r="F17" s="41" t="s">
        <v>52</v>
      </c>
      <c r="G17" s="33" t="s">
        <v>13</v>
      </c>
      <c r="H17" s="33">
        <v>3</v>
      </c>
      <c r="I17" s="33"/>
      <c r="J17" s="33" t="s">
        <v>48</v>
      </c>
      <c r="K17" s="33" t="s">
        <v>49</v>
      </c>
    </row>
    <row r="18" ht="25" customHeight="1" spans="1:11">
      <c r="A18" s="36">
        <f t="shared" si="0"/>
        <v>7</v>
      </c>
      <c r="B18" s="37" t="str">
        <f t="shared" si="1"/>
        <v>四</v>
      </c>
      <c r="C18" s="34">
        <v>43566</v>
      </c>
      <c r="D18" s="35" t="s">
        <v>38</v>
      </c>
      <c r="E18" s="38" t="s">
        <v>16</v>
      </c>
      <c r="F18" s="41" t="s">
        <v>52</v>
      </c>
      <c r="G18" s="33" t="s">
        <v>13</v>
      </c>
      <c r="H18" s="33">
        <v>2</v>
      </c>
      <c r="I18" s="33"/>
      <c r="J18" s="33" t="s">
        <v>48</v>
      </c>
      <c r="K18" s="33" t="s">
        <v>49</v>
      </c>
    </row>
    <row r="19" ht="25" customHeight="1" spans="1:11">
      <c r="A19" s="36">
        <f t="shared" si="0"/>
        <v>8</v>
      </c>
      <c r="B19" s="37" t="str">
        <f t="shared" si="1"/>
        <v>二</v>
      </c>
      <c r="C19" s="34">
        <v>43571</v>
      </c>
      <c r="D19" s="35" t="s">
        <v>34</v>
      </c>
      <c r="E19" s="38" t="s">
        <v>16</v>
      </c>
      <c r="F19" s="41" t="s">
        <v>53</v>
      </c>
      <c r="G19" s="33" t="s">
        <v>13</v>
      </c>
      <c r="H19" s="33">
        <v>3</v>
      </c>
      <c r="I19" s="33"/>
      <c r="J19" s="33" t="s">
        <v>48</v>
      </c>
      <c r="K19" s="33" t="s">
        <v>49</v>
      </c>
    </row>
    <row r="20" ht="25" customHeight="1" spans="1:11">
      <c r="A20" s="36">
        <f t="shared" si="0"/>
        <v>8</v>
      </c>
      <c r="B20" s="37" t="str">
        <f t="shared" si="1"/>
        <v>四</v>
      </c>
      <c r="C20" s="34">
        <v>43573</v>
      </c>
      <c r="D20" s="35" t="s">
        <v>38</v>
      </c>
      <c r="E20" s="38" t="s">
        <v>16</v>
      </c>
      <c r="F20" s="41" t="s">
        <v>54</v>
      </c>
      <c r="G20" s="33" t="s">
        <v>13</v>
      </c>
      <c r="H20" s="33">
        <v>2</v>
      </c>
      <c r="I20" s="33"/>
      <c r="J20" s="33" t="s">
        <v>48</v>
      </c>
      <c r="K20" s="33" t="s">
        <v>49</v>
      </c>
    </row>
    <row r="21" ht="25" customHeight="1" spans="1:11">
      <c r="A21" s="36">
        <f t="shared" si="0"/>
        <v>9</v>
      </c>
      <c r="B21" s="37" t="str">
        <f t="shared" si="1"/>
        <v>二</v>
      </c>
      <c r="C21" s="34">
        <v>43578</v>
      </c>
      <c r="D21" s="35" t="s">
        <v>34</v>
      </c>
      <c r="E21" s="38" t="s">
        <v>16</v>
      </c>
      <c r="F21" s="41" t="s">
        <v>55</v>
      </c>
      <c r="G21" s="33" t="s">
        <v>13</v>
      </c>
      <c r="H21" s="33">
        <v>3</v>
      </c>
      <c r="I21" s="33"/>
      <c r="J21" s="33" t="s">
        <v>48</v>
      </c>
      <c r="K21" s="33" t="s">
        <v>49</v>
      </c>
    </row>
    <row r="22" ht="25" customHeight="1" spans="1:11">
      <c r="A22" s="36">
        <f t="shared" si="0"/>
        <v>9</v>
      </c>
      <c r="B22" s="37" t="str">
        <f t="shared" si="1"/>
        <v>四</v>
      </c>
      <c r="C22" s="34">
        <v>43580</v>
      </c>
      <c r="D22" s="35" t="s">
        <v>38</v>
      </c>
      <c r="E22" s="38" t="s">
        <v>16</v>
      </c>
      <c r="F22" s="41" t="s">
        <v>56</v>
      </c>
      <c r="G22" s="33" t="s">
        <v>13</v>
      </c>
      <c r="H22" s="33">
        <v>2</v>
      </c>
      <c r="I22" s="33"/>
      <c r="J22" s="33" t="s">
        <v>48</v>
      </c>
      <c r="K22" s="33" t="s">
        <v>49</v>
      </c>
    </row>
    <row r="23" ht="25" customHeight="1" spans="1:11">
      <c r="A23" s="36">
        <f t="shared" si="0"/>
        <v>10</v>
      </c>
      <c r="B23" s="37" t="str">
        <f t="shared" si="1"/>
        <v>二</v>
      </c>
      <c r="C23" s="34">
        <v>43585</v>
      </c>
      <c r="D23" s="35" t="s">
        <v>34</v>
      </c>
      <c r="E23" s="38" t="s">
        <v>16</v>
      </c>
      <c r="F23" s="42" t="s">
        <v>57</v>
      </c>
      <c r="G23" s="33" t="s">
        <v>13</v>
      </c>
      <c r="H23" s="33">
        <v>3</v>
      </c>
      <c r="I23" s="33"/>
      <c r="J23" s="33" t="s">
        <v>48</v>
      </c>
      <c r="K23" s="33" t="s">
        <v>49</v>
      </c>
    </row>
    <row r="24" ht="25" customHeight="1" spans="1:11">
      <c r="A24" s="36">
        <f t="shared" si="0"/>
        <v>10</v>
      </c>
      <c r="B24" s="37" t="str">
        <f t="shared" si="1"/>
        <v>四</v>
      </c>
      <c r="C24" s="34">
        <v>43587</v>
      </c>
      <c r="D24" s="35" t="s">
        <v>38</v>
      </c>
      <c r="E24" s="38" t="s">
        <v>16</v>
      </c>
      <c r="F24" s="41" t="s">
        <v>58</v>
      </c>
      <c r="G24" s="33" t="s">
        <v>13</v>
      </c>
      <c r="H24" s="33">
        <v>2</v>
      </c>
      <c r="I24" s="33"/>
      <c r="J24" s="33" t="s">
        <v>59</v>
      </c>
      <c r="K24" s="33" t="s">
        <v>19</v>
      </c>
    </row>
    <row r="25" ht="25" customHeight="1" spans="1:11">
      <c r="A25" s="36">
        <f t="shared" si="0"/>
        <v>11</v>
      </c>
      <c r="B25" s="37" t="str">
        <f t="shared" si="1"/>
        <v>二</v>
      </c>
      <c r="C25" s="34">
        <v>43592</v>
      </c>
      <c r="D25" s="35" t="s">
        <v>34</v>
      </c>
      <c r="E25" s="38" t="s">
        <v>16</v>
      </c>
      <c r="F25" s="42" t="s">
        <v>60</v>
      </c>
      <c r="G25" s="33" t="s">
        <v>13</v>
      </c>
      <c r="H25" s="33">
        <v>3</v>
      </c>
      <c r="I25" s="33"/>
      <c r="J25" s="33" t="s">
        <v>59</v>
      </c>
      <c r="K25" s="33" t="s">
        <v>19</v>
      </c>
    </row>
    <row r="26" ht="25" customHeight="1" spans="1:11">
      <c r="A26" s="36">
        <f t="shared" si="0"/>
        <v>11</v>
      </c>
      <c r="B26" s="37" t="str">
        <f t="shared" si="1"/>
        <v>四</v>
      </c>
      <c r="C26" s="34">
        <v>43594</v>
      </c>
      <c r="D26" s="35" t="s">
        <v>38</v>
      </c>
      <c r="E26" s="38" t="s">
        <v>16</v>
      </c>
      <c r="F26" s="42" t="s">
        <v>61</v>
      </c>
      <c r="G26" s="33" t="s">
        <v>13</v>
      </c>
      <c r="H26" s="33">
        <v>2</v>
      </c>
      <c r="I26" s="33"/>
      <c r="J26" s="33" t="s">
        <v>59</v>
      </c>
      <c r="K26" s="33" t="s">
        <v>19</v>
      </c>
    </row>
    <row r="27" ht="25" customHeight="1" spans="1:11">
      <c r="A27" s="36">
        <f t="shared" si="0"/>
        <v>12</v>
      </c>
      <c r="B27" s="37" t="str">
        <f t="shared" si="1"/>
        <v>二</v>
      </c>
      <c r="C27" s="34">
        <v>43599</v>
      </c>
      <c r="D27" s="35" t="s">
        <v>34</v>
      </c>
      <c r="E27" s="38" t="s">
        <v>16</v>
      </c>
      <c r="F27" s="42" t="s">
        <v>62</v>
      </c>
      <c r="G27" s="33" t="s">
        <v>13</v>
      </c>
      <c r="H27" s="33">
        <v>3</v>
      </c>
      <c r="I27" s="33"/>
      <c r="J27" s="33" t="s">
        <v>59</v>
      </c>
      <c r="K27" s="33" t="s">
        <v>19</v>
      </c>
    </row>
    <row r="28" ht="25" customHeight="1" spans="1:11">
      <c r="A28" s="36">
        <f t="shared" si="0"/>
        <v>12</v>
      </c>
      <c r="B28" s="37" t="str">
        <f t="shared" si="1"/>
        <v>四</v>
      </c>
      <c r="C28" s="34">
        <v>43601</v>
      </c>
      <c r="D28" s="35" t="s">
        <v>38</v>
      </c>
      <c r="E28" s="38" t="s">
        <v>16</v>
      </c>
      <c r="F28" s="42" t="s">
        <v>63</v>
      </c>
      <c r="G28" s="33" t="s">
        <v>13</v>
      </c>
      <c r="H28" s="33">
        <v>2</v>
      </c>
      <c r="I28" s="33"/>
      <c r="J28" s="33" t="s">
        <v>59</v>
      </c>
      <c r="K28" s="33" t="s">
        <v>19</v>
      </c>
    </row>
    <row r="29" ht="25" customHeight="1" spans="1:11">
      <c r="A29" s="36">
        <f t="shared" si="0"/>
        <v>13</v>
      </c>
      <c r="B29" s="37" t="str">
        <f t="shared" si="1"/>
        <v>二</v>
      </c>
      <c r="C29" s="34">
        <v>43606</v>
      </c>
      <c r="D29" s="35" t="s">
        <v>34</v>
      </c>
      <c r="E29" s="38" t="s">
        <v>16</v>
      </c>
      <c r="F29" s="41" t="s">
        <v>64</v>
      </c>
      <c r="G29" s="33" t="s">
        <v>13</v>
      </c>
      <c r="H29" s="33">
        <v>3</v>
      </c>
      <c r="I29" s="33"/>
      <c r="J29" s="33" t="s">
        <v>59</v>
      </c>
      <c r="K29" s="33" t="s">
        <v>19</v>
      </c>
    </row>
    <row r="30" ht="25" customHeight="1" spans="1:11">
      <c r="A30" s="36">
        <f t="shared" si="0"/>
        <v>13</v>
      </c>
      <c r="B30" s="37" t="str">
        <f t="shared" si="1"/>
        <v>四</v>
      </c>
      <c r="C30" s="34">
        <v>43608</v>
      </c>
      <c r="D30" s="35" t="s">
        <v>38</v>
      </c>
      <c r="E30" s="38" t="s">
        <v>16</v>
      </c>
      <c r="F30" s="41" t="s">
        <v>65</v>
      </c>
      <c r="G30" s="33" t="s">
        <v>13</v>
      </c>
      <c r="H30" s="33">
        <v>2</v>
      </c>
      <c r="I30" s="33"/>
      <c r="J30" s="33" t="s">
        <v>66</v>
      </c>
      <c r="K30" s="33" t="s">
        <v>49</v>
      </c>
    </row>
    <row r="31" ht="25" customHeight="1" spans="1:11">
      <c r="A31" s="36">
        <f t="shared" si="0"/>
        <v>14</v>
      </c>
      <c r="B31" s="37" t="str">
        <f t="shared" si="1"/>
        <v>二</v>
      </c>
      <c r="C31" s="34">
        <v>43613</v>
      </c>
      <c r="D31" s="35" t="s">
        <v>34</v>
      </c>
      <c r="E31" s="38" t="s">
        <v>16</v>
      </c>
      <c r="F31" s="41" t="s">
        <v>67</v>
      </c>
      <c r="G31" s="33" t="s">
        <v>13</v>
      </c>
      <c r="H31" s="33">
        <v>3</v>
      </c>
      <c r="I31" s="33"/>
      <c r="J31" s="33" t="s">
        <v>66</v>
      </c>
      <c r="K31" s="33" t="s">
        <v>49</v>
      </c>
    </row>
    <row r="32" ht="25" customHeight="1" spans="1:11">
      <c r="A32" s="36">
        <f t="shared" si="0"/>
        <v>14</v>
      </c>
      <c r="B32" s="37" t="str">
        <f t="shared" si="1"/>
        <v>四</v>
      </c>
      <c r="C32" s="34">
        <v>43615</v>
      </c>
      <c r="D32" s="35" t="s">
        <v>38</v>
      </c>
      <c r="E32" s="38" t="s">
        <v>16</v>
      </c>
      <c r="F32" s="42" t="s">
        <v>68</v>
      </c>
      <c r="G32" s="33" t="s">
        <v>13</v>
      </c>
      <c r="H32" s="33">
        <v>2</v>
      </c>
      <c r="I32" s="33"/>
      <c r="J32" s="33" t="s">
        <v>66</v>
      </c>
      <c r="K32" s="33" t="s">
        <v>49</v>
      </c>
    </row>
    <row r="33" ht="25" customHeight="1" spans="1:11">
      <c r="A33" s="36">
        <f t="shared" si="0"/>
        <v>15</v>
      </c>
      <c r="B33" s="37" t="str">
        <f t="shared" si="1"/>
        <v>二</v>
      </c>
      <c r="C33" s="34">
        <v>43620</v>
      </c>
      <c r="D33" s="35" t="s">
        <v>34</v>
      </c>
      <c r="E33" s="38" t="s">
        <v>16</v>
      </c>
      <c r="F33" s="42" t="s">
        <v>69</v>
      </c>
      <c r="G33" s="33" t="s">
        <v>13</v>
      </c>
      <c r="H33" s="33">
        <v>3</v>
      </c>
      <c r="I33" s="33"/>
      <c r="J33" s="33" t="s">
        <v>66</v>
      </c>
      <c r="K33" s="33" t="s">
        <v>49</v>
      </c>
    </row>
    <row r="34" ht="25" customHeight="1" spans="1:11">
      <c r="A34" s="36">
        <f t="shared" si="0"/>
        <v>15</v>
      </c>
      <c r="B34" s="37" t="str">
        <f t="shared" si="1"/>
        <v>四</v>
      </c>
      <c r="C34" s="34">
        <v>43622</v>
      </c>
      <c r="D34" s="35" t="s">
        <v>38</v>
      </c>
      <c r="E34" s="38" t="s">
        <v>16</v>
      </c>
      <c r="F34" s="42" t="s">
        <v>69</v>
      </c>
      <c r="G34" s="33" t="s">
        <v>13</v>
      </c>
      <c r="H34" s="33">
        <v>2</v>
      </c>
      <c r="I34" s="33"/>
      <c r="J34" s="33" t="s">
        <v>66</v>
      </c>
      <c r="K34" s="33" t="s">
        <v>49</v>
      </c>
    </row>
    <row r="35" ht="25" customHeight="1" spans="1:11">
      <c r="A35" s="36">
        <f t="shared" si="0"/>
        <v>16</v>
      </c>
      <c r="B35" s="37" t="str">
        <f t="shared" si="1"/>
        <v>二</v>
      </c>
      <c r="C35" s="34">
        <v>43627</v>
      </c>
      <c r="D35" s="35" t="s">
        <v>34</v>
      </c>
      <c r="E35" s="38" t="s">
        <v>16</v>
      </c>
      <c r="F35" s="42" t="s">
        <v>70</v>
      </c>
      <c r="G35" s="33" t="s">
        <v>13</v>
      </c>
      <c r="H35" s="33">
        <v>3</v>
      </c>
      <c r="I35" s="33"/>
      <c r="J35" s="33" t="s">
        <v>66</v>
      </c>
      <c r="K35" s="33" t="s">
        <v>49</v>
      </c>
    </row>
    <row r="36" ht="25" customHeight="1" spans="1:11">
      <c r="A36" s="36">
        <f t="shared" si="0"/>
        <v>16</v>
      </c>
      <c r="B36" s="37" t="str">
        <f t="shared" si="1"/>
        <v>四</v>
      </c>
      <c r="C36" s="34">
        <v>43629</v>
      </c>
      <c r="D36" s="35" t="s">
        <v>38</v>
      </c>
      <c r="E36" s="38" t="s">
        <v>16</v>
      </c>
      <c r="F36" s="42" t="s">
        <v>71</v>
      </c>
      <c r="G36" s="33" t="s">
        <v>13</v>
      </c>
      <c r="H36" s="33">
        <v>2</v>
      </c>
      <c r="I36" s="33"/>
      <c r="J36" s="33" t="s">
        <v>66</v>
      </c>
      <c r="K36" s="33" t="s">
        <v>49</v>
      </c>
    </row>
    <row r="37" ht="25" customHeight="1" spans="1:11">
      <c r="A37" s="43" t="s">
        <v>72</v>
      </c>
      <c r="B37" s="44"/>
      <c r="C37" s="45"/>
      <c r="D37" s="46"/>
      <c r="E37" s="44"/>
      <c r="F37" s="44"/>
      <c r="G37" s="44"/>
      <c r="H37" s="44"/>
      <c r="I37" s="44"/>
      <c r="J37" s="44"/>
      <c r="K37" s="63"/>
    </row>
    <row r="38" ht="25" customHeight="1" spans="1:11">
      <c r="A38" s="47" t="s">
        <v>28</v>
      </c>
      <c r="B38" s="48"/>
      <c r="C38" s="49"/>
      <c r="D38" s="50"/>
      <c r="E38" s="47"/>
      <c r="F38" s="47"/>
      <c r="G38" s="47" t="s">
        <v>29</v>
      </c>
      <c r="H38" s="47"/>
      <c r="I38" s="47"/>
      <c r="J38" s="47"/>
      <c r="K38" s="47"/>
    </row>
    <row r="39" ht="25" customHeight="1" spans="1:11">
      <c r="A39" s="51" t="s">
        <v>73</v>
      </c>
      <c r="B39" s="52"/>
      <c r="C39" s="53"/>
      <c r="D39" s="54"/>
      <c r="E39" s="51"/>
      <c r="F39" s="51"/>
      <c r="G39" s="51"/>
      <c r="H39" s="51"/>
      <c r="I39" s="51"/>
      <c r="J39" s="51"/>
      <c r="K39" s="51"/>
    </row>
    <row r="40" ht="25" customHeight="1" spans="1:11">
      <c r="A40" s="55" t="s">
        <v>74</v>
      </c>
      <c r="B40" s="56"/>
      <c r="C40" s="57"/>
      <c r="D40" s="58"/>
      <c r="E40" s="55"/>
      <c r="F40" s="55"/>
      <c r="G40" s="55"/>
      <c r="H40" s="55"/>
      <c r="I40" s="55"/>
      <c r="J40" s="55"/>
      <c r="K40" s="55"/>
    </row>
    <row r="41" ht="25" customHeight="1" spans="1:11">
      <c r="A41" s="59">
        <v>43514</v>
      </c>
      <c r="B41" s="60"/>
      <c r="C41" s="61"/>
      <c r="D41" s="62"/>
      <c r="E41" s="59"/>
      <c r="F41" s="59"/>
      <c r="G41" s="59"/>
      <c r="H41" s="59"/>
      <c r="I41" s="59"/>
      <c r="J41" s="59"/>
      <c r="K41" s="59"/>
    </row>
  </sheetData>
  <mergeCells count="17">
    <mergeCell ref="A1:K1"/>
    <mergeCell ref="A2:K2"/>
    <mergeCell ref="A3:D3"/>
    <mergeCell ref="H3:I3"/>
    <mergeCell ref="A37:K37"/>
    <mergeCell ref="A38:B38"/>
    <mergeCell ref="C38:F38"/>
    <mergeCell ref="G38:H38"/>
    <mergeCell ref="I38:K38"/>
    <mergeCell ref="A39:K39"/>
    <mergeCell ref="A40:K40"/>
    <mergeCell ref="A41:K41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F5" sqref="F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75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3" t="s">
        <v>76</v>
      </c>
      <c r="B2" s="4"/>
      <c r="C2" s="5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6" t="s">
        <v>2</v>
      </c>
      <c r="B3" s="6"/>
      <c r="C3" s="7"/>
      <c r="D3" s="6"/>
      <c r="E3" s="6" t="s">
        <v>3</v>
      </c>
      <c r="F3" s="6" t="s">
        <v>4</v>
      </c>
      <c r="G3" s="6" t="s">
        <v>5</v>
      </c>
      <c r="H3" s="6" t="s">
        <v>6</v>
      </c>
      <c r="I3" s="6"/>
      <c r="J3" s="6" t="s">
        <v>77</v>
      </c>
      <c r="K3" s="6" t="s">
        <v>8</v>
      </c>
    </row>
    <row r="4" ht="25" customHeight="1" spans="1:11">
      <c r="A4" s="6" t="s">
        <v>9</v>
      </c>
      <c r="B4" s="6" t="s">
        <v>10</v>
      </c>
      <c r="C4" s="7" t="s">
        <v>11</v>
      </c>
      <c r="D4" s="6" t="s">
        <v>12</v>
      </c>
      <c r="E4" s="6"/>
      <c r="F4" s="6"/>
      <c r="G4" s="6"/>
      <c r="H4" s="6" t="s">
        <v>13</v>
      </c>
      <c r="I4" s="6" t="s">
        <v>14</v>
      </c>
      <c r="J4" s="6"/>
      <c r="K4" s="6"/>
    </row>
    <row r="5" ht="25" customHeight="1" spans="1:11">
      <c r="A5" s="8">
        <f t="shared" ref="A5:A22" si="0">WEEKNUM(C5-"2019-2-24",1)</f>
        <v>1</v>
      </c>
      <c r="B5" s="9" t="str">
        <f t="shared" ref="B5:B22" si="1">TEXT(C5,"aaa")</f>
        <v>一</v>
      </c>
      <c r="C5" s="7">
        <v>43521</v>
      </c>
      <c r="D5" s="10" t="s">
        <v>78</v>
      </c>
      <c r="E5" s="6" t="s">
        <v>16</v>
      </c>
      <c r="F5" s="11" t="s">
        <v>79</v>
      </c>
      <c r="G5" s="6" t="s">
        <v>13</v>
      </c>
      <c r="H5" s="6">
        <v>3</v>
      </c>
      <c r="I5" s="6"/>
      <c r="J5" s="6" t="s">
        <v>80</v>
      </c>
      <c r="K5" s="6" t="s">
        <v>81</v>
      </c>
    </row>
    <row r="6" ht="25" customHeight="1" spans="1:11">
      <c r="A6" s="8">
        <f t="shared" si="0"/>
        <v>2</v>
      </c>
      <c r="B6" s="9" t="str">
        <f t="shared" si="1"/>
        <v>一</v>
      </c>
      <c r="C6" s="7">
        <v>43528</v>
      </c>
      <c r="D6" s="10" t="s">
        <v>78</v>
      </c>
      <c r="E6" s="6" t="s">
        <v>16</v>
      </c>
      <c r="F6" s="11" t="s">
        <v>82</v>
      </c>
      <c r="G6" s="6" t="s">
        <v>13</v>
      </c>
      <c r="H6" s="6">
        <v>3</v>
      </c>
      <c r="I6" s="6"/>
      <c r="J6" s="6" t="s">
        <v>80</v>
      </c>
      <c r="K6" s="6" t="s">
        <v>81</v>
      </c>
    </row>
    <row r="7" ht="25" customHeight="1" spans="1:11">
      <c r="A7" s="8">
        <f t="shared" si="0"/>
        <v>3</v>
      </c>
      <c r="B7" s="9" t="str">
        <f t="shared" si="1"/>
        <v>一</v>
      </c>
      <c r="C7" s="7">
        <v>43535</v>
      </c>
      <c r="D7" s="10" t="s">
        <v>78</v>
      </c>
      <c r="E7" s="6" t="s">
        <v>16</v>
      </c>
      <c r="F7" s="11" t="s">
        <v>83</v>
      </c>
      <c r="G7" s="6" t="s">
        <v>13</v>
      </c>
      <c r="H7" s="6">
        <v>3</v>
      </c>
      <c r="I7" s="6"/>
      <c r="J7" s="6" t="s">
        <v>80</v>
      </c>
      <c r="K7" s="6" t="s">
        <v>81</v>
      </c>
    </row>
    <row r="8" ht="25" customHeight="1" spans="1:11">
      <c r="A8" s="8">
        <f t="shared" si="0"/>
        <v>4</v>
      </c>
      <c r="B8" s="9" t="str">
        <f t="shared" si="1"/>
        <v>一</v>
      </c>
      <c r="C8" s="7">
        <v>43542</v>
      </c>
      <c r="D8" s="10" t="s">
        <v>78</v>
      </c>
      <c r="E8" s="6" t="s">
        <v>16</v>
      </c>
      <c r="F8" s="11" t="s">
        <v>84</v>
      </c>
      <c r="G8" s="6" t="s">
        <v>13</v>
      </c>
      <c r="H8" s="6">
        <v>3</v>
      </c>
      <c r="I8" s="6"/>
      <c r="J8" s="6" t="s">
        <v>80</v>
      </c>
      <c r="K8" s="6" t="s">
        <v>81</v>
      </c>
    </row>
    <row r="9" ht="25" customHeight="1" spans="1:11">
      <c r="A9" s="8">
        <f t="shared" si="0"/>
        <v>5</v>
      </c>
      <c r="B9" s="9" t="str">
        <f t="shared" si="1"/>
        <v>一</v>
      </c>
      <c r="C9" s="7">
        <v>43549</v>
      </c>
      <c r="D9" s="10" t="s">
        <v>78</v>
      </c>
      <c r="E9" s="6" t="s">
        <v>16</v>
      </c>
      <c r="F9" s="11" t="s">
        <v>85</v>
      </c>
      <c r="G9" s="6" t="s">
        <v>13</v>
      </c>
      <c r="H9" s="6">
        <v>3</v>
      </c>
      <c r="I9" s="6"/>
      <c r="J9" s="6" t="s">
        <v>80</v>
      </c>
      <c r="K9" s="6" t="s">
        <v>81</v>
      </c>
    </row>
    <row r="10" ht="25" customHeight="1" spans="1:11">
      <c r="A10" s="8">
        <f t="shared" si="0"/>
        <v>6</v>
      </c>
      <c r="B10" s="9" t="str">
        <f t="shared" si="1"/>
        <v>一</v>
      </c>
      <c r="C10" s="7">
        <v>43556</v>
      </c>
      <c r="D10" s="10" t="s">
        <v>78</v>
      </c>
      <c r="E10" s="6" t="s">
        <v>16</v>
      </c>
      <c r="F10" s="11" t="s">
        <v>86</v>
      </c>
      <c r="G10" s="6" t="s">
        <v>13</v>
      </c>
      <c r="H10" s="6">
        <v>3</v>
      </c>
      <c r="I10" s="6"/>
      <c r="J10" s="6" t="s">
        <v>80</v>
      </c>
      <c r="K10" s="6" t="s">
        <v>81</v>
      </c>
    </row>
    <row r="11" ht="25" customHeight="1" spans="1:11">
      <c r="A11" s="8">
        <f t="shared" si="0"/>
        <v>7</v>
      </c>
      <c r="B11" s="9" t="str">
        <f t="shared" si="1"/>
        <v>一</v>
      </c>
      <c r="C11" s="7">
        <v>43563</v>
      </c>
      <c r="D11" s="10" t="s">
        <v>78</v>
      </c>
      <c r="E11" s="6" t="s">
        <v>16</v>
      </c>
      <c r="F11" s="11" t="s">
        <v>87</v>
      </c>
      <c r="G11" s="6" t="s">
        <v>13</v>
      </c>
      <c r="H11" s="6">
        <v>3</v>
      </c>
      <c r="I11" s="6"/>
      <c r="J11" s="6" t="s">
        <v>80</v>
      </c>
      <c r="K11" s="6" t="s">
        <v>81</v>
      </c>
    </row>
    <row r="12" ht="25" customHeight="1" spans="1:11">
      <c r="A12" s="8">
        <f t="shared" si="0"/>
        <v>8</v>
      </c>
      <c r="B12" s="9" t="str">
        <f t="shared" si="1"/>
        <v>一</v>
      </c>
      <c r="C12" s="7">
        <v>43570</v>
      </c>
      <c r="D12" s="10" t="s">
        <v>78</v>
      </c>
      <c r="E12" s="6" t="s">
        <v>16</v>
      </c>
      <c r="F12" s="11" t="s">
        <v>88</v>
      </c>
      <c r="G12" s="6" t="s">
        <v>13</v>
      </c>
      <c r="H12" s="6">
        <v>3</v>
      </c>
      <c r="I12" s="6"/>
      <c r="J12" s="6" t="s">
        <v>80</v>
      </c>
      <c r="K12" s="6" t="s">
        <v>81</v>
      </c>
    </row>
    <row r="13" ht="25" customHeight="1" spans="1:11">
      <c r="A13" s="8">
        <f t="shared" si="0"/>
        <v>9</v>
      </c>
      <c r="B13" s="9" t="str">
        <f t="shared" si="1"/>
        <v>一</v>
      </c>
      <c r="C13" s="7">
        <v>43577</v>
      </c>
      <c r="D13" s="10" t="s">
        <v>78</v>
      </c>
      <c r="E13" s="6" t="s">
        <v>16</v>
      </c>
      <c r="F13" s="12" t="s">
        <v>89</v>
      </c>
      <c r="G13" s="6" t="s">
        <v>13</v>
      </c>
      <c r="H13" s="6">
        <v>3</v>
      </c>
      <c r="I13" s="6"/>
      <c r="J13" s="6" t="s">
        <v>90</v>
      </c>
      <c r="K13" s="6" t="s">
        <v>91</v>
      </c>
    </row>
    <row r="14" ht="25" customHeight="1" spans="1:11">
      <c r="A14" s="8">
        <f t="shared" si="0"/>
        <v>10</v>
      </c>
      <c r="B14" s="9" t="str">
        <f t="shared" si="1"/>
        <v>一</v>
      </c>
      <c r="C14" s="7">
        <v>43584</v>
      </c>
      <c r="D14" s="10" t="s">
        <v>78</v>
      </c>
      <c r="E14" s="6" t="s">
        <v>16</v>
      </c>
      <c r="F14" s="12" t="s">
        <v>92</v>
      </c>
      <c r="G14" s="6" t="s">
        <v>13</v>
      </c>
      <c r="H14" s="6">
        <v>3</v>
      </c>
      <c r="I14" s="6"/>
      <c r="J14" s="6" t="s">
        <v>90</v>
      </c>
      <c r="K14" s="6" t="s">
        <v>91</v>
      </c>
    </row>
    <row r="15" ht="25" customHeight="1" spans="1:11">
      <c r="A15" s="8">
        <f t="shared" si="0"/>
        <v>11</v>
      </c>
      <c r="B15" s="9" t="str">
        <f t="shared" si="1"/>
        <v>一</v>
      </c>
      <c r="C15" s="7">
        <v>43591</v>
      </c>
      <c r="D15" s="10" t="s">
        <v>78</v>
      </c>
      <c r="E15" s="6" t="s">
        <v>16</v>
      </c>
      <c r="F15" s="11" t="s">
        <v>93</v>
      </c>
      <c r="G15" s="6" t="s">
        <v>13</v>
      </c>
      <c r="H15" s="6">
        <v>3</v>
      </c>
      <c r="I15" s="6"/>
      <c r="J15" s="6" t="s">
        <v>90</v>
      </c>
      <c r="K15" s="6" t="s">
        <v>91</v>
      </c>
    </row>
    <row r="16" ht="25" customHeight="1" spans="1:11">
      <c r="A16" s="8">
        <f t="shared" si="0"/>
        <v>12</v>
      </c>
      <c r="B16" s="9" t="str">
        <f t="shared" si="1"/>
        <v>一</v>
      </c>
      <c r="C16" s="7">
        <v>43598</v>
      </c>
      <c r="D16" s="10" t="s">
        <v>78</v>
      </c>
      <c r="E16" s="6" t="s">
        <v>16</v>
      </c>
      <c r="F16" s="11" t="s">
        <v>94</v>
      </c>
      <c r="G16" s="6" t="s">
        <v>13</v>
      </c>
      <c r="H16" s="6">
        <v>3</v>
      </c>
      <c r="I16" s="6"/>
      <c r="J16" s="6" t="s">
        <v>90</v>
      </c>
      <c r="K16" s="6" t="s">
        <v>91</v>
      </c>
    </row>
    <row r="17" ht="25" customHeight="1" spans="1:11">
      <c r="A17" s="8">
        <f t="shared" si="0"/>
        <v>13</v>
      </c>
      <c r="B17" s="9" t="str">
        <f t="shared" si="1"/>
        <v>一</v>
      </c>
      <c r="C17" s="7">
        <v>43605</v>
      </c>
      <c r="D17" s="10" t="s">
        <v>78</v>
      </c>
      <c r="E17" s="6" t="s">
        <v>16</v>
      </c>
      <c r="F17" s="11" t="s">
        <v>95</v>
      </c>
      <c r="G17" s="6" t="s">
        <v>13</v>
      </c>
      <c r="H17" s="6">
        <v>3</v>
      </c>
      <c r="I17" s="6"/>
      <c r="J17" s="6" t="s">
        <v>90</v>
      </c>
      <c r="K17" s="6" t="s">
        <v>91</v>
      </c>
    </row>
    <row r="18" ht="25" customHeight="1" spans="1:11">
      <c r="A18" s="8">
        <f t="shared" si="0"/>
        <v>14</v>
      </c>
      <c r="B18" s="9" t="str">
        <f t="shared" si="1"/>
        <v>一</v>
      </c>
      <c r="C18" s="7">
        <v>43612</v>
      </c>
      <c r="D18" s="10" t="s">
        <v>78</v>
      </c>
      <c r="E18" s="6" t="s">
        <v>16</v>
      </c>
      <c r="F18" s="11" t="s">
        <v>96</v>
      </c>
      <c r="G18" s="6" t="s">
        <v>13</v>
      </c>
      <c r="H18" s="6">
        <v>3</v>
      </c>
      <c r="I18" s="6"/>
      <c r="J18" s="6" t="s">
        <v>90</v>
      </c>
      <c r="K18" s="6" t="s">
        <v>91</v>
      </c>
    </row>
    <row r="19" ht="25" customHeight="1" spans="1:11">
      <c r="A19" s="8">
        <f t="shared" si="0"/>
        <v>15</v>
      </c>
      <c r="B19" s="9" t="str">
        <f t="shared" si="1"/>
        <v>一</v>
      </c>
      <c r="C19" s="7">
        <v>43619</v>
      </c>
      <c r="D19" s="10" t="s">
        <v>78</v>
      </c>
      <c r="E19" s="6" t="s">
        <v>16</v>
      </c>
      <c r="F19" s="11" t="s">
        <v>97</v>
      </c>
      <c r="G19" s="6" t="s">
        <v>13</v>
      </c>
      <c r="H19" s="6">
        <v>3</v>
      </c>
      <c r="I19" s="6"/>
      <c r="J19" s="6" t="s">
        <v>90</v>
      </c>
      <c r="K19" s="6" t="s">
        <v>91</v>
      </c>
    </row>
    <row r="20" ht="25" customHeight="1" spans="1:11">
      <c r="A20" s="8">
        <f t="shared" si="0"/>
        <v>16</v>
      </c>
      <c r="B20" s="9" t="str">
        <f t="shared" si="1"/>
        <v>一</v>
      </c>
      <c r="C20" s="7">
        <v>43626</v>
      </c>
      <c r="D20" s="10" t="s">
        <v>78</v>
      </c>
      <c r="E20" s="6" t="s">
        <v>16</v>
      </c>
      <c r="F20" s="11" t="s">
        <v>98</v>
      </c>
      <c r="G20" s="6" t="s">
        <v>13</v>
      </c>
      <c r="H20" s="6">
        <v>3</v>
      </c>
      <c r="I20" s="6"/>
      <c r="J20" s="6" t="s">
        <v>90</v>
      </c>
      <c r="K20" s="6" t="s">
        <v>91</v>
      </c>
    </row>
    <row r="21" ht="25" customHeight="1" spans="1:11">
      <c r="A21" s="8">
        <f t="shared" si="0"/>
        <v>17</v>
      </c>
      <c r="B21" s="9" t="str">
        <f t="shared" si="1"/>
        <v>一</v>
      </c>
      <c r="C21" s="7">
        <v>43633</v>
      </c>
      <c r="D21" s="10" t="s">
        <v>78</v>
      </c>
      <c r="E21" s="6" t="s">
        <v>16</v>
      </c>
      <c r="F21" s="13" t="s">
        <v>99</v>
      </c>
      <c r="G21" s="6" t="s">
        <v>13</v>
      </c>
      <c r="H21" s="6">
        <v>3</v>
      </c>
      <c r="I21" s="6"/>
      <c r="J21" s="6" t="s">
        <v>90</v>
      </c>
      <c r="K21" s="6" t="s">
        <v>91</v>
      </c>
    </row>
    <row r="22" ht="25" customHeight="1" spans="1:11">
      <c r="A22" s="8">
        <f t="shared" si="0"/>
        <v>18</v>
      </c>
      <c r="B22" s="9" t="str">
        <f t="shared" si="1"/>
        <v>一</v>
      </c>
      <c r="C22" s="7">
        <v>43640</v>
      </c>
      <c r="D22" s="10" t="s">
        <v>78</v>
      </c>
      <c r="E22" s="6" t="s">
        <v>16</v>
      </c>
      <c r="F22" s="11" t="s">
        <v>100</v>
      </c>
      <c r="G22" s="6" t="s">
        <v>13</v>
      </c>
      <c r="H22" s="6">
        <v>3</v>
      </c>
      <c r="I22" s="6"/>
      <c r="J22" s="6" t="s">
        <v>90</v>
      </c>
      <c r="K22" s="6" t="s">
        <v>91</v>
      </c>
    </row>
    <row r="23" ht="25" customHeight="1" spans="1:11">
      <c r="A23" s="14" t="s">
        <v>101</v>
      </c>
      <c r="B23" s="15"/>
      <c r="C23" s="16"/>
      <c r="D23" s="15"/>
      <c r="E23" s="15"/>
      <c r="F23" s="15"/>
      <c r="G23" s="15"/>
      <c r="H23" s="15"/>
      <c r="I23" s="15"/>
      <c r="J23" s="15"/>
      <c r="K23" s="26"/>
    </row>
    <row r="24" ht="25" customHeight="1" spans="1:11">
      <c r="A24" s="17" t="s">
        <v>28</v>
      </c>
      <c r="B24" s="18"/>
      <c r="C24" s="19"/>
      <c r="D24" s="20"/>
      <c r="E24" s="17"/>
      <c r="F24" s="17"/>
      <c r="G24" s="17" t="s">
        <v>29</v>
      </c>
      <c r="H24" s="17"/>
      <c r="I24" s="17"/>
      <c r="J24" s="17"/>
      <c r="K24" s="17"/>
    </row>
    <row r="25" ht="25" customHeight="1" spans="1:11">
      <c r="A25" s="21" t="s">
        <v>102</v>
      </c>
      <c r="B25" s="21"/>
      <c r="C25" s="22"/>
      <c r="D25" s="21"/>
      <c r="E25" s="21"/>
      <c r="F25" s="21"/>
      <c r="G25" s="21"/>
      <c r="H25" s="21"/>
      <c r="I25" s="21"/>
      <c r="J25" s="21"/>
      <c r="K25" s="21"/>
    </row>
    <row r="26" ht="25" customHeight="1" spans="1:11">
      <c r="A26" s="23" t="s">
        <v>103</v>
      </c>
      <c r="B26" s="23"/>
      <c r="C26" s="24"/>
      <c r="D26" s="23"/>
      <c r="E26" s="23"/>
      <c r="F26" s="23"/>
      <c r="G26" s="23"/>
      <c r="H26" s="23"/>
      <c r="I26" s="23"/>
      <c r="J26" s="23"/>
      <c r="K26" s="23"/>
    </row>
    <row r="27" ht="25" customHeight="1" spans="1:11">
      <c r="A27" s="25" t="s">
        <v>104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《全科医学概论》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2019-02-23T01:39:00Z</dcterms:created>
  <dcterms:modified xsi:type="dcterms:W3CDTF">2019-02-25T01:31:45Z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