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院系公示成绩模板" sheetId="7" r:id="rId1"/>
  </sheets>
  <calcPr calcId="144525"/>
</workbook>
</file>

<file path=xl/sharedStrings.xml><?xml version="1.0" encoding="utf-8"?>
<sst xmlns="http://schemas.openxmlformats.org/spreadsheetml/2006/main" count="61" uniqueCount="34">
  <si>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</si>
  <si>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考生编号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</si>
  <si>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</si>
  <si>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专业代码</t>
    </r>
  </si>
  <si>
    <r>
      <rPr>
        <b/>
        <sz val="10"/>
        <rFont val="宋体"/>
        <charset val="134"/>
      </rPr>
      <t>专业名称</t>
    </r>
  </si>
  <si>
    <r>
      <rPr>
        <b/>
        <sz val="10"/>
        <rFont val="宋体"/>
        <charset val="134"/>
      </rPr>
      <t>初试成绩</t>
    </r>
    <r>
      <rPr>
        <b/>
        <sz val="10"/>
        <rFont val="Times New Roman"/>
        <charset val="134"/>
      </rPr>
      <t>a</t>
    </r>
  </si>
  <si>
    <r>
      <rPr>
        <b/>
        <sz val="10"/>
        <rFont val="宋体"/>
        <charset val="134"/>
      </rPr>
      <t>复试笔试成绩</t>
    </r>
    <r>
      <rPr>
        <b/>
        <sz val="10"/>
        <rFont val="Times New Roman"/>
        <charset val="134"/>
      </rPr>
      <t>b1</t>
    </r>
  </si>
  <si>
    <r>
      <rPr>
        <b/>
        <sz val="10"/>
        <rFont val="宋体"/>
        <charset val="134"/>
      </rPr>
      <t>复试面试成绩</t>
    </r>
    <r>
      <rPr>
        <b/>
        <sz val="10"/>
        <rFont val="Times New Roman"/>
        <charset val="134"/>
      </rPr>
      <t>b2</t>
    </r>
  </si>
  <si>
    <r>
      <rPr>
        <b/>
        <sz val="10"/>
        <rFont val="宋体"/>
        <charset val="134"/>
      </rPr>
      <t>复试成绩</t>
    </r>
    <r>
      <rPr>
        <b/>
        <sz val="10"/>
        <rFont val="Times New Roman"/>
        <charset val="134"/>
      </rPr>
      <t xml:space="preserve">                   b=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b1+b2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</si>
  <si>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初试权重成绩</t>
    </r>
    <r>
      <rPr>
        <b/>
        <sz val="10"/>
        <rFont val="Times New Roman"/>
        <charset val="134"/>
      </rPr>
      <t>A=(a÷5)×50%</t>
    </r>
  </si>
  <si>
    <r>
      <rPr>
        <b/>
        <sz val="10"/>
        <rFont val="宋体"/>
        <charset val="134"/>
      </rPr>
      <t>复试权重成绩</t>
    </r>
    <r>
      <rPr>
        <b/>
        <sz val="10"/>
        <rFont val="Times New Roman"/>
        <charset val="134"/>
      </rPr>
      <t>B=(b÷2)×50%</t>
    </r>
  </si>
  <si>
    <r>
      <rPr>
        <b/>
        <sz val="10"/>
        <rFont val="宋体"/>
        <charset val="134"/>
      </rPr>
      <t>考生最后成绩</t>
    </r>
    <r>
      <rPr>
        <b/>
        <sz val="10"/>
        <rFont val="Times New Roman"/>
        <charset val="134"/>
      </rPr>
      <t>A+B</t>
    </r>
  </si>
  <si>
    <r>
      <rPr>
        <b/>
        <sz val="10"/>
        <rFont val="宋体"/>
        <charset val="134"/>
      </rPr>
      <t>名次排序</t>
    </r>
  </si>
  <si>
    <t>106333105400368</t>
  </si>
  <si>
    <t>陈银海</t>
  </si>
  <si>
    <t>1002Z2</t>
  </si>
  <si>
    <t>临床护理学</t>
  </si>
  <si>
    <t>106313000918825</t>
  </si>
  <si>
    <t>龙晴文</t>
  </si>
  <si>
    <t>105413432702086</t>
  </si>
  <si>
    <t>李君</t>
  </si>
  <si>
    <t>104393370103349</t>
  </si>
  <si>
    <t>段甲宁</t>
  </si>
  <si>
    <t>106313000918752</t>
  </si>
  <si>
    <t>吴菁花</t>
  </si>
  <si>
    <t>106103105400415</t>
  </si>
  <si>
    <t>梁倬源</t>
  </si>
  <si>
    <t>105603020100237</t>
  </si>
  <si>
    <t>张虹龄</t>
  </si>
  <si>
    <r>
      <rPr>
        <sz val="10"/>
        <rFont val="宋体"/>
        <charset val="134"/>
      </rPr>
      <t>主动放弃</t>
    </r>
  </si>
  <si>
    <t>106603000005340</t>
  </si>
  <si>
    <t>杨茂筑</t>
  </si>
  <si>
    <t>106313000918767</t>
  </si>
  <si>
    <t>谭正一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</si>
</sst>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Arial"/>
      <charset val="0"/>
    </font>
    <font>
      <sz val="10"/>
      <name val="宋体"/>
      <charset val="134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E15" sqref="E15"/>
    </sheetView>
  </sheetViews>
  <sheetFormatPr defaultColWidth="9" defaultRowHeight="12.75"/>
  <cols>
    <col min="1" max="1" width="5" style="2" customWidth="1"/>
    <col min="2" max="2" width="19.3333333333333" style="3" customWidth="1"/>
    <col min="3" max="3" width="8.25" style="2" customWidth="1"/>
    <col min="4" max="4" width="8.5" style="2" customWidth="1"/>
    <col min="5" max="5" width="18.625" style="2" customWidth="1"/>
    <col min="6" max="6" width="8.5" style="2" customWidth="1"/>
    <col min="7" max="7" width="8.5" style="4" customWidth="1"/>
    <col min="8" max="8" width="8.125" style="4" customWidth="1"/>
    <col min="9" max="9" width="10.875" style="4" customWidth="1"/>
    <col min="10" max="10" width="12.25" style="4" customWidth="1"/>
    <col min="11" max="11" width="12.5" style="4" customWidth="1"/>
    <col min="12" max="12" width="8.5" style="4" customWidth="1"/>
    <col min="13" max="13" width="8.5" style="2" customWidth="1"/>
    <col min="14" max="16384" width="9" style="2"/>
  </cols>
  <sheetData>
    <row r="1" s="1" customFormat="1" ht="50.1" customHeight="1" spans="1:13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5" t="s">
        <v>12</v>
      </c>
    </row>
    <row r="2" ht="20.1" customHeight="1" spans="1:13">
      <c r="A2" s="8">
        <v>1</v>
      </c>
      <c r="B2" s="9" t="s">
        <v>13</v>
      </c>
      <c r="C2" s="10" t="s">
        <v>14</v>
      </c>
      <c r="D2" s="8" t="s">
        <v>15</v>
      </c>
      <c r="E2" s="11" t="s">
        <v>16</v>
      </c>
      <c r="F2" s="12">
        <v>354</v>
      </c>
      <c r="G2" s="13">
        <v>75.5</v>
      </c>
      <c r="H2" s="12">
        <v>82.7</v>
      </c>
      <c r="I2" s="16">
        <f t="shared" ref="I2:I7" si="0">G2+H2</f>
        <v>158.2</v>
      </c>
      <c r="J2" s="13">
        <f t="shared" ref="J2:J7" si="1">(F2/5)*0.5</f>
        <v>35.4</v>
      </c>
      <c r="K2" s="13">
        <f t="shared" ref="K2:K7" si="2">(I2/2)*0.5</f>
        <v>39.55</v>
      </c>
      <c r="L2" s="13">
        <f t="shared" ref="L2:L7" si="3">J2+K2</f>
        <v>74.95</v>
      </c>
      <c r="M2" s="8">
        <v>1</v>
      </c>
    </row>
    <row r="3" ht="20.1" customHeight="1" spans="1:13">
      <c r="A3" s="8">
        <v>2</v>
      </c>
      <c r="B3" s="9" t="s">
        <v>17</v>
      </c>
      <c r="C3" s="10" t="s">
        <v>18</v>
      </c>
      <c r="D3" s="8" t="s">
        <v>15</v>
      </c>
      <c r="E3" s="11" t="s">
        <v>16</v>
      </c>
      <c r="F3" s="12">
        <v>353</v>
      </c>
      <c r="G3" s="13">
        <v>64</v>
      </c>
      <c r="H3" s="12">
        <v>86.87</v>
      </c>
      <c r="I3" s="16">
        <f t="shared" si="0"/>
        <v>150.87</v>
      </c>
      <c r="J3" s="13">
        <f t="shared" si="1"/>
        <v>35.3</v>
      </c>
      <c r="K3" s="13">
        <f t="shared" si="2"/>
        <v>37.7175</v>
      </c>
      <c r="L3" s="13">
        <f t="shared" si="3"/>
        <v>73.0175</v>
      </c>
      <c r="M3" s="8">
        <v>2</v>
      </c>
    </row>
    <row r="4" ht="20.1" customHeight="1" spans="1:13">
      <c r="A4" s="8">
        <v>3</v>
      </c>
      <c r="B4" s="9" t="s">
        <v>19</v>
      </c>
      <c r="C4" s="10" t="s">
        <v>20</v>
      </c>
      <c r="D4" s="8" t="s">
        <v>15</v>
      </c>
      <c r="E4" s="11" t="s">
        <v>16</v>
      </c>
      <c r="F4" s="12">
        <v>349</v>
      </c>
      <c r="G4" s="13">
        <v>62</v>
      </c>
      <c r="H4" s="12">
        <v>86.27</v>
      </c>
      <c r="I4" s="16">
        <f t="shared" si="0"/>
        <v>148.27</v>
      </c>
      <c r="J4" s="13">
        <f t="shared" si="1"/>
        <v>34.9</v>
      </c>
      <c r="K4" s="13">
        <f t="shared" si="2"/>
        <v>37.0675</v>
      </c>
      <c r="L4" s="13">
        <f t="shared" si="3"/>
        <v>71.9675</v>
      </c>
      <c r="M4" s="8">
        <v>3</v>
      </c>
    </row>
    <row r="5" ht="20.1" customHeight="1" spans="1:13">
      <c r="A5" s="8">
        <v>4</v>
      </c>
      <c r="B5" s="9" t="s">
        <v>21</v>
      </c>
      <c r="C5" s="10" t="s">
        <v>22</v>
      </c>
      <c r="D5" s="8" t="s">
        <v>15</v>
      </c>
      <c r="E5" s="11" t="s">
        <v>16</v>
      </c>
      <c r="F5" s="12">
        <v>341</v>
      </c>
      <c r="G5" s="13">
        <v>59</v>
      </c>
      <c r="H5" s="12">
        <v>82.36</v>
      </c>
      <c r="I5" s="16">
        <f t="shared" si="0"/>
        <v>141.36</v>
      </c>
      <c r="J5" s="13">
        <f t="shared" si="1"/>
        <v>34.1</v>
      </c>
      <c r="K5" s="13">
        <f t="shared" si="2"/>
        <v>35.34</v>
      </c>
      <c r="L5" s="13">
        <f t="shared" si="3"/>
        <v>69.44</v>
      </c>
      <c r="M5" s="8">
        <v>4</v>
      </c>
    </row>
    <row r="6" ht="20.1" customHeight="1" spans="1:13">
      <c r="A6" s="8">
        <v>5</v>
      </c>
      <c r="B6" s="9" t="s">
        <v>23</v>
      </c>
      <c r="C6" s="10" t="s">
        <v>24</v>
      </c>
      <c r="D6" s="8" t="s">
        <v>15</v>
      </c>
      <c r="E6" s="11" t="s">
        <v>16</v>
      </c>
      <c r="F6" s="12">
        <v>342</v>
      </c>
      <c r="G6" s="13">
        <v>61</v>
      </c>
      <c r="H6" s="12">
        <v>76</v>
      </c>
      <c r="I6" s="16">
        <f t="shared" si="0"/>
        <v>137</v>
      </c>
      <c r="J6" s="13">
        <f t="shared" si="1"/>
        <v>34.2</v>
      </c>
      <c r="K6" s="13">
        <f t="shared" si="2"/>
        <v>34.25</v>
      </c>
      <c r="L6" s="13">
        <f t="shared" si="3"/>
        <v>68.45</v>
      </c>
      <c r="M6" s="8">
        <v>5</v>
      </c>
    </row>
    <row r="7" ht="20.1" customHeight="1" spans="1:13">
      <c r="A7" s="8">
        <v>6</v>
      </c>
      <c r="B7" s="9" t="s">
        <v>25</v>
      </c>
      <c r="C7" s="10" t="s">
        <v>26</v>
      </c>
      <c r="D7" s="8" t="s">
        <v>15</v>
      </c>
      <c r="E7" s="11" t="s">
        <v>16</v>
      </c>
      <c r="F7" s="12">
        <v>337</v>
      </c>
      <c r="G7" s="13">
        <v>60</v>
      </c>
      <c r="H7" s="12">
        <v>77.83</v>
      </c>
      <c r="I7" s="16">
        <f t="shared" si="0"/>
        <v>137.83</v>
      </c>
      <c r="J7" s="13">
        <f t="shared" si="1"/>
        <v>33.7</v>
      </c>
      <c r="K7" s="13">
        <f t="shared" si="2"/>
        <v>34.4575</v>
      </c>
      <c r="L7" s="13">
        <f t="shared" si="3"/>
        <v>68.1575</v>
      </c>
      <c r="M7" s="8">
        <v>6</v>
      </c>
    </row>
    <row r="8" ht="20.1" customHeight="1" spans="1:13">
      <c r="A8" s="8">
        <v>7</v>
      </c>
      <c r="B8" s="9" t="s">
        <v>27</v>
      </c>
      <c r="C8" s="10" t="s">
        <v>28</v>
      </c>
      <c r="D8" s="8" t="s">
        <v>15</v>
      </c>
      <c r="E8" s="11" t="s">
        <v>16</v>
      </c>
      <c r="F8" s="8">
        <v>341</v>
      </c>
      <c r="G8" s="13" t="s">
        <v>29</v>
      </c>
      <c r="H8" s="13" t="s">
        <v>29</v>
      </c>
      <c r="I8" s="13" t="s">
        <v>29</v>
      </c>
      <c r="J8" s="13">
        <v>34.1</v>
      </c>
      <c r="K8" s="13" t="s">
        <v>29</v>
      </c>
      <c r="L8" s="13">
        <f>(F8/5)*0.5</f>
        <v>34.1</v>
      </c>
      <c r="M8" s="8">
        <v>7</v>
      </c>
    </row>
    <row r="9" ht="20.1" customHeight="1" spans="1:13">
      <c r="A9" s="8">
        <v>8</v>
      </c>
      <c r="B9" s="9" t="s">
        <v>30</v>
      </c>
      <c r="C9" s="10" t="s">
        <v>31</v>
      </c>
      <c r="D9" s="8" t="s">
        <v>15</v>
      </c>
      <c r="E9" s="11" t="s">
        <v>16</v>
      </c>
      <c r="F9" s="8">
        <v>340</v>
      </c>
      <c r="G9" s="13" t="s">
        <v>29</v>
      </c>
      <c r="H9" s="13" t="s">
        <v>29</v>
      </c>
      <c r="I9" s="13" t="s">
        <v>29</v>
      </c>
      <c r="J9" s="13">
        <v>34</v>
      </c>
      <c r="K9" s="13" t="s">
        <v>29</v>
      </c>
      <c r="L9" s="13">
        <f>(F9/5)*0.5</f>
        <v>34</v>
      </c>
      <c r="M9" s="8">
        <v>8</v>
      </c>
    </row>
    <row r="10" ht="20.1" customHeight="1" spans="1:13">
      <c r="A10" s="8">
        <v>9</v>
      </c>
      <c r="B10" s="9" t="s">
        <v>32</v>
      </c>
      <c r="C10" s="10" t="s">
        <v>33</v>
      </c>
      <c r="D10" s="8" t="s">
        <v>15</v>
      </c>
      <c r="E10" s="11" t="s">
        <v>16</v>
      </c>
      <c r="F10" s="12">
        <v>337</v>
      </c>
      <c r="G10" s="13" t="s">
        <v>29</v>
      </c>
      <c r="H10" s="13" t="s">
        <v>29</v>
      </c>
      <c r="I10" s="13" t="s">
        <v>29</v>
      </c>
      <c r="J10" s="13">
        <v>33.7</v>
      </c>
      <c r="K10" s="13" t="s">
        <v>29</v>
      </c>
      <c r="L10" s="13">
        <f>(F10/5)*0.5</f>
        <v>33.7</v>
      </c>
      <c r="M10" s="8">
        <v>9</v>
      </c>
    </row>
    <row r="11" ht="20.1" customHeight="1" spans="3:5">
      <c r="C11" s="14"/>
      <c r="D11" s="15"/>
      <c r="E11" s="15"/>
    </row>
    <row r="12" ht="20.1" customHeight="1" spans="3:5">
      <c r="C12" s="14"/>
      <c r="D12" s="15"/>
      <c r="E12" s="15"/>
    </row>
    <row r="13" ht="20.1" customHeight="1" spans="3:5">
      <c r="C13" s="14"/>
      <c r="D13" s="15"/>
      <c r="E13" s="15"/>
    </row>
    <row r="14" ht="20.1" customHeight="1" spans="3:5">
      <c r="C14" s="14"/>
      <c r="D14" s="15"/>
      <c r="E14" s="15"/>
    </row>
    <row r="15" ht="20.1" customHeight="1" spans="3:5">
      <c r="C15" s="14"/>
      <c r="D15" s="15"/>
      <c r="E15" s="15"/>
    </row>
    <row r="16" ht="20.1" customHeight="1"/>
    <row r="17" ht="20.1" customHeight="1"/>
  </sheetData>
  <sortState ref="A2:M17">
    <sortCondition ref="L2" descending="1"/>
  </sortState>
  <pageMargins left="0.393700787401575" right="0.393700787401575" top="0.984251968503937" bottom="0.984251968503937" header="0.511811023622047" footer="0.511811023622047"/>
  <pageSetup paperSize="9" orientation="landscape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崔丽君</cp:lastModifiedBy>
  <dcterms:created xsi:type="dcterms:W3CDTF">1996-12-17T01:32:00Z</dcterms:created>
  <cp:lastPrinted>2023-03-29T13:59:00Z</cp:lastPrinted>
  <dcterms:modified xsi:type="dcterms:W3CDTF">2023-04-12T06:16:12Z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2287B7ADF4934429A79AD47ECCE89A1E</vt:lpwstr>
  </property>
</Properties>
</file>