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成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<sst xmlns="http://schemas.openxmlformats.org/spreadsheetml/2006/main" count="147" uniqueCount="82">
  <si>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</si>
  <si>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</si>
  <si>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</si>
  <si>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</si>
  <si>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</si>
  <si>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t>学习方式</t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</si>
  <si>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</si>
  <si>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</si>
  <si>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</si>
  <si>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</si>
  <si>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A=(a÷300)×100×50%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</si>
  <si>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B=(b÷200)×100×50%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</si>
  <si>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</si>
  <si>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</si>
  <si>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备注</t>
  </si>
  <si>
    <t>106344125200085</t>
  </si>
  <si>
    <t>贺颐婷</t>
  </si>
  <si>
    <t>公共管理</t>
  </si>
  <si>
    <t>非全日制</t>
  </si>
  <si>
    <t>106344125200015</t>
  </si>
  <si>
    <t>刘咏梅</t>
  </si>
  <si>
    <t>106344125200013</t>
  </si>
  <si>
    <t>李良</t>
  </si>
  <si>
    <t>106344125200022</t>
  </si>
  <si>
    <t>安历</t>
  </si>
  <si>
    <t>106344125200001</t>
  </si>
  <si>
    <t>梁佳苹</t>
  </si>
  <si>
    <t>106344125200203</t>
  </si>
  <si>
    <t>李隘君</t>
  </si>
  <si>
    <t>106344125200197</t>
  </si>
  <si>
    <t>付洪燕</t>
  </si>
  <si>
    <t>106344125200060</t>
  </si>
  <si>
    <t>黄刚</t>
  </si>
  <si>
    <t>106344125200259</t>
  </si>
  <si>
    <t>李雨春</t>
  </si>
  <si>
    <t>106344125200180</t>
  </si>
  <si>
    <t>汪倩</t>
  </si>
  <si>
    <t>106344125200052</t>
  </si>
  <si>
    <t>李映璇</t>
  </si>
  <si>
    <t>106344125200265</t>
  </si>
  <si>
    <t>尹姿君</t>
  </si>
  <si>
    <t>106344125200096</t>
  </si>
  <si>
    <t>周文来</t>
  </si>
  <si>
    <t>106344125200186</t>
  </si>
  <si>
    <t>王汉</t>
  </si>
  <si>
    <t>106344125200087</t>
  </si>
  <si>
    <t>李季</t>
  </si>
  <si>
    <t>106344125200250</t>
  </si>
  <si>
    <t>廖顺龙</t>
  </si>
  <si>
    <t>106344125200011</t>
  </si>
  <si>
    <t>罗育丹</t>
  </si>
  <si>
    <t>106344125200268</t>
  </si>
  <si>
    <t>杨扬</t>
  </si>
  <si>
    <t>106344125200031</t>
  </si>
  <si>
    <t>李婷玮</t>
  </si>
  <si>
    <t>106344125200082</t>
  </si>
  <si>
    <t>张慧敏</t>
  </si>
  <si>
    <t>106344125200217</t>
  </si>
  <si>
    <t>杜林森</t>
  </si>
  <si>
    <t>106344125200295</t>
  </si>
  <si>
    <t>唐鑫洁</t>
  </si>
  <si>
    <t>106344125200181</t>
  </si>
  <si>
    <t>曾钰</t>
  </si>
  <si>
    <t>106344125200289</t>
  </si>
  <si>
    <t>曾珍</t>
  </si>
  <si>
    <t>106344125200133</t>
  </si>
  <si>
    <t>王永莉</t>
  </si>
  <si>
    <t>106344125200236</t>
  </si>
  <si>
    <t>罗川</t>
  </si>
  <si>
    <t>106344125200188</t>
  </si>
  <si>
    <t>周瑞</t>
  </si>
  <si>
    <t>106344125200117</t>
  </si>
  <si>
    <t>鲜琴</t>
  </si>
  <si>
    <t>106344125200230</t>
  </si>
  <si>
    <t>李可昕</t>
  </si>
  <si>
    <r>
      <rPr>
        <sz val="10"/>
        <rFont val="宋体"/>
        <charset val="134"/>
      </rPr>
      <t>复试成绩低于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分，复试不合格</t>
    </r>
  </si>
  <si>
    <t>106344125200224</t>
  </si>
  <si>
    <t>王一程</t>
  </si>
  <si>
    <t>106344125200084</t>
  </si>
  <si>
    <t>王晴</t>
  </si>
  <si>
    <t>106344125200227</t>
  </si>
  <si>
    <t>张钰萱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</si>
</sst>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5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topLeftCell="A10" workbookViewId="0">
      <selection activeCell="N34" sqref="N34"/>
    </sheetView>
  </sheetViews>
  <sheetFormatPr defaultColWidth="9" defaultRowHeight="12.75"/>
  <cols>
    <col min="1" max="1" width="5" style="2" customWidth="1"/>
    <col min="2" max="2" width="18.75" style="3" customWidth="1"/>
    <col min="3" max="3" width="9.75" style="2" customWidth="1"/>
    <col min="4" max="7" width="8.5" style="2" customWidth="1"/>
    <col min="8" max="8" width="8.5" style="4" customWidth="1"/>
    <col min="9" max="9" width="8.125" style="4" customWidth="1"/>
    <col min="10" max="10" width="10.875" style="4" customWidth="1"/>
    <col min="11" max="11" width="12.25" style="4" customWidth="1"/>
    <col min="12" max="12" width="12.5" style="4" customWidth="1"/>
    <col min="13" max="13" width="8.5" style="4" customWidth="1"/>
    <col min="14" max="14" width="8.5" style="5" customWidth="1"/>
    <col min="15" max="15" width="43.625" style="2" customWidth="1"/>
    <col min="16" max="16384" width="9" style="2"/>
  </cols>
  <sheetData>
    <row r="1" s="1" customFormat="1" ht="50.1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6" t="s">
        <v>6</v>
      </c>
      <c r="H1" s="9" t="s">
        <v>7</v>
      </c>
      <c r="I1" s="15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6" t="s">
        <v>13</v>
      </c>
      <c r="O1" s="17" t="s">
        <v>14</v>
      </c>
    </row>
    <row r="2" ht="20.1" customHeight="1" spans="1:15">
      <c r="A2" s="10">
        <v>1</v>
      </c>
      <c r="B2" s="11" t="s">
        <v>15</v>
      </c>
      <c r="C2" s="10" t="s">
        <v>16</v>
      </c>
      <c r="D2" s="10">
        <v>125200</v>
      </c>
      <c r="E2" s="12" t="s">
        <v>17</v>
      </c>
      <c r="F2" s="12" t="s">
        <v>18</v>
      </c>
      <c r="G2" s="10">
        <v>192</v>
      </c>
      <c r="H2" s="13">
        <v>82</v>
      </c>
      <c r="I2" s="13">
        <v>79.8</v>
      </c>
      <c r="J2" s="13">
        <f t="shared" ref="J2:J22" si="0">(H2+I2)</f>
        <v>161.8</v>
      </c>
      <c r="K2" s="13">
        <f t="shared" ref="K2:K22" si="1">G2/3*0.5</f>
        <v>32</v>
      </c>
      <c r="L2" s="13">
        <f t="shared" ref="L2:L22" si="2">J2/2*0.5</f>
        <v>40.45</v>
      </c>
      <c r="M2" s="14">
        <f t="shared" ref="M2:M22" si="3">K2+L2</f>
        <v>72.45</v>
      </c>
      <c r="N2" s="18">
        <v>1</v>
      </c>
      <c r="O2" s="19"/>
    </row>
    <row r="3" ht="20.1" customHeight="1" spans="1:15">
      <c r="A3" s="10">
        <v>2</v>
      </c>
      <c r="B3" s="11" t="s">
        <v>19</v>
      </c>
      <c r="C3" s="10" t="s">
        <v>20</v>
      </c>
      <c r="D3" s="10">
        <v>125200</v>
      </c>
      <c r="E3" s="12" t="s">
        <v>17</v>
      </c>
      <c r="F3" s="12" t="s">
        <v>18</v>
      </c>
      <c r="G3" s="10">
        <v>199</v>
      </c>
      <c r="H3" s="13">
        <v>84</v>
      </c>
      <c r="I3" s="13">
        <v>70.6</v>
      </c>
      <c r="J3" s="13">
        <f t="shared" si="0"/>
        <v>154.6</v>
      </c>
      <c r="K3" s="13">
        <f t="shared" si="1"/>
        <v>33.1666666666667</v>
      </c>
      <c r="L3" s="13">
        <f t="shared" si="2"/>
        <v>38.65</v>
      </c>
      <c r="M3" s="14">
        <f t="shared" si="3"/>
        <v>71.8166666666667</v>
      </c>
      <c r="N3" s="18">
        <v>2</v>
      </c>
      <c r="O3" s="19"/>
    </row>
    <row r="4" ht="20.1" customHeight="1" spans="1:15">
      <c r="A4" s="10">
        <v>3</v>
      </c>
      <c r="B4" s="11" t="s">
        <v>21</v>
      </c>
      <c r="C4" s="10" t="s">
        <v>22</v>
      </c>
      <c r="D4" s="10">
        <v>125200</v>
      </c>
      <c r="E4" s="12" t="s">
        <v>17</v>
      </c>
      <c r="F4" s="12" t="s">
        <v>18</v>
      </c>
      <c r="G4" s="10">
        <v>200</v>
      </c>
      <c r="H4" s="13">
        <v>79</v>
      </c>
      <c r="I4" s="13">
        <v>74</v>
      </c>
      <c r="J4" s="13">
        <f t="shared" si="0"/>
        <v>153</v>
      </c>
      <c r="K4" s="13">
        <f t="shared" si="1"/>
        <v>33.3333333333333</v>
      </c>
      <c r="L4" s="13">
        <f t="shared" si="2"/>
        <v>38.25</v>
      </c>
      <c r="M4" s="14">
        <f t="shared" si="3"/>
        <v>71.5833333333333</v>
      </c>
      <c r="N4" s="18">
        <v>3</v>
      </c>
      <c r="O4" s="19"/>
    </row>
    <row r="5" ht="20.1" customHeight="1" spans="1:15">
      <c r="A5" s="10">
        <v>4</v>
      </c>
      <c r="B5" s="11" t="s">
        <v>23</v>
      </c>
      <c r="C5" s="10" t="s">
        <v>24</v>
      </c>
      <c r="D5" s="10">
        <v>125200</v>
      </c>
      <c r="E5" s="12" t="s">
        <v>17</v>
      </c>
      <c r="F5" s="12" t="s">
        <v>18</v>
      </c>
      <c r="G5" s="10">
        <v>191</v>
      </c>
      <c r="H5" s="13">
        <v>72</v>
      </c>
      <c r="I5" s="13">
        <v>83.8</v>
      </c>
      <c r="J5" s="13">
        <f t="shared" si="0"/>
        <v>155.8</v>
      </c>
      <c r="K5" s="13">
        <f t="shared" si="1"/>
        <v>31.8333333333333</v>
      </c>
      <c r="L5" s="13">
        <f t="shared" si="2"/>
        <v>38.95</v>
      </c>
      <c r="M5" s="14">
        <f t="shared" si="3"/>
        <v>70.7833333333333</v>
      </c>
      <c r="N5" s="18">
        <v>4</v>
      </c>
      <c r="O5" s="19"/>
    </row>
    <row r="6" ht="20.1" customHeight="1" spans="1:15">
      <c r="A6" s="10">
        <v>5</v>
      </c>
      <c r="B6" s="11" t="s">
        <v>25</v>
      </c>
      <c r="C6" s="10" t="s">
        <v>26</v>
      </c>
      <c r="D6" s="10">
        <v>125200</v>
      </c>
      <c r="E6" s="12" t="s">
        <v>17</v>
      </c>
      <c r="F6" s="12" t="s">
        <v>18</v>
      </c>
      <c r="G6" s="10">
        <v>204</v>
      </c>
      <c r="H6" s="13">
        <v>64</v>
      </c>
      <c r="I6" s="13">
        <v>80.4</v>
      </c>
      <c r="J6" s="13">
        <f t="shared" si="0"/>
        <v>144.4</v>
      </c>
      <c r="K6" s="13">
        <f t="shared" si="1"/>
        <v>34</v>
      </c>
      <c r="L6" s="13">
        <f t="shared" si="2"/>
        <v>36.1</v>
      </c>
      <c r="M6" s="14">
        <f t="shared" si="3"/>
        <v>70.1</v>
      </c>
      <c r="N6" s="18">
        <v>5</v>
      </c>
      <c r="O6" s="19"/>
    </row>
    <row r="7" ht="20.1" customHeight="1" spans="1:15">
      <c r="A7" s="10">
        <v>6</v>
      </c>
      <c r="B7" s="11" t="s">
        <v>27</v>
      </c>
      <c r="C7" s="10" t="s">
        <v>28</v>
      </c>
      <c r="D7" s="10">
        <v>125200</v>
      </c>
      <c r="E7" s="12" t="s">
        <v>17</v>
      </c>
      <c r="F7" s="12" t="s">
        <v>18</v>
      </c>
      <c r="G7" s="10">
        <v>184</v>
      </c>
      <c r="H7" s="13">
        <v>78</v>
      </c>
      <c r="I7" s="13">
        <v>77.4</v>
      </c>
      <c r="J7" s="13">
        <f t="shared" si="0"/>
        <v>155.4</v>
      </c>
      <c r="K7" s="13">
        <f t="shared" si="1"/>
        <v>30.6666666666667</v>
      </c>
      <c r="L7" s="13">
        <f t="shared" si="2"/>
        <v>38.85</v>
      </c>
      <c r="M7" s="14">
        <f t="shared" si="3"/>
        <v>69.5166666666667</v>
      </c>
      <c r="N7" s="18">
        <v>6</v>
      </c>
      <c r="O7" s="19"/>
    </row>
    <row r="8" ht="20.1" customHeight="1" spans="1:15">
      <c r="A8" s="10">
        <v>7</v>
      </c>
      <c r="B8" s="11" t="s">
        <v>29</v>
      </c>
      <c r="C8" s="10" t="s">
        <v>30</v>
      </c>
      <c r="D8" s="10">
        <v>125200</v>
      </c>
      <c r="E8" s="12" t="s">
        <v>17</v>
      </c>
      <c r="F8" s="12" t="s">
        <v>18</v>
      </c>
      <c r="G8" s="10">
        <v>200</v>
      </c>
      <c r="H8" s="13">
        <v>72</v>
      </c>
      <c r="I8" s="13">
        <v>69.2</v>
      </c>
      <c r="J8" s="13">
        <f t="shared" si="0"/>
        <v>141.2</v>
      </c>
      <c r="K8" s="13">
        <f t="shared" si="1"/>
        <v>33.3333333333333</v>
      </c>
      <c r="L8" s="13">
        <f t="shared" si="2"/>
        <v>35.3</v>
      </c>
      <c r="M8" s="14">
        <f t="shared" si="3"/>
        <v>68.6333333333333</v>
      </c>
      <c r="N8" s="18">
        <v>7</v>
      </c>
      <c r="O8" s="19"/>
    </row>
    <row r="9" ht="20.1" customHeight="1" spans="1:15">
      <c r="A9" s="10">
        <v>8</v>
      </c>
      <c r="B9" s="11" t="s">
        <v>31</v>
      </c>
      <c r="C9" s="10" t="s">
        <v>32</v>
      </c>
      <c r="D9" s="10">
        <v>125200</v>
      </c>
      <c r="E9" s="12" t="s">
        <v>17</v>
      </c>
      <c r="F9" s="12" t="s">
        <v>18</v>
      </c>
      <c r="G9" s="10">
        <v>192</v>
      </c>
      <c r="H9" s="13">
        <v>67</v>
      </c>
      <c r="I9" s="13">
        <v>77.4</v>
      </c>
      <c r="J9" s="13">
        <f t="shared" si="0"/>
        <v>144.4</v>
      </c>
      <c r="K9" s="13">
        <f t="shared" si="1"/>
        <v>32</v>
      </c>
      <c r="L9" s="13">
        <f t="shared" si="2"/>
        <v>36.1</v>
      </c>
      <c r="M9" s="14">
        <f t="shared" si="3"/>
        <v>68.1</v>
      </c>
      <c r="N9" s="18">
        <v>8</v>
      </c>
      <c r="O9" s="19"/>
    </row>
    <row r="10" ht="20.1" customHeight="1" spans="1:15">
      <c r="A10" s="10">
        <v>9</v>
      </c>
      <c r="B10" s="11" t="s">
        <v>33</v>
      </c>
      <c r="C10" s="10" t="s">
        <v>34</v>
      </c>
      <c r="D10" s="10">
        <v>125200</v>
      </c>
      <c r="E10" s="12" t="s">
        <v>17</v>
      </c>
      <c r="F10" s="12" t="s">
        <v>18</v>
      </c>
      <c r="G10" s="10">
        <v>212</v>
      </c>
      <c r="H10" s="13">
        <v>60</v>
      </c>
      <c r="I10" s="13">
        <v>71</v>
      </c>
      <c r="J10" s="13">
        <f t="shared" si="0"/>
        <v>131</v>
      </c>
      <c r="K10" s="13">
        <f t="shared" si="1"/>
        <v>35.3333333333333</v>
      </c>
      <c r="L10" s="13">
        <f t="shared" si="2"/>
        <v>32.75</v>
      </c>
      <c r="M10" s="14">
        <f t="shared" si="3"/>
        <v>68.0833333333333</v>
      </c>
      <c r="N10" s="18">
        <v>9</v>
      </c>
      <c r="O10" s="19"/>
    </row>
    <row r="11" ht="20.1" customHeight="1" spans="1:15">
      <c r="A11" s="10">
        <v>10</v>
      </c>
      <c r="B11" s="11" t="s">
        <v>35</v>
      </c>
      <c r="C11" s="10" t="s">
        <v>36</v>
      </c>
      <c r="D11" s="10">
        <v>125200</v>
      </c>
      <c r="E11" s="12" t="s">
        <v>17</v>
      </c>
      <c r="F11" s="12" t="s">
        <v>18</v>
      </c>
      <c r="G11" s="10">
        <v>186</v>
      </c>
      <c r="H11" s="13">
        <v>73</v>
      </c>
      <c r="I11" s="13">
        <v>68.8</v>
      </c>
      <c r="J11" s="13">
        <f t="shared" si="0"/>
        <v>141.8</v>
      </c>
      <c r="K11" s="13">
        <f t="shared" si="1"/>
        <v>31</v>
      </c>
      <c r="L11" s="13">
        <f t="shared" si="2"/>
        <v>35.45</v>
      </c>
      <c r="M11" s="14">
        <f t="shared" si="3"/>
        <v>66.45</v>
      </c>
      <c r="N11" s="18">
        <v>10</v>
      </c>
      <c r="O11" s="19"/>
    </row>
    <row r="12" ht="20.1" customHeight="1" spans="1:15">
      <c r="A12" s="10">
        <v>11</v>
      </c>
      <c r="B12" s="11" t="s">
        <v>37</v>
      </c>
      <c r="C12" s="10" t="s">
        <v>38</v>
      </c>
      <c r="D12" s="10">
        <v>125200</v>
      </c>
      <c r="E12" s="12" t="s">
        <v>17</v>
      </c>
      <c r="F12" s="12" t="s">
        <v>18</v>
      </c>
      <c r="G12" s="10">
        <v>189</v>
      </c>
      <c r="H12" s="13">
        <v>65</v>
      </c>
      <c r="I12" s="13">
        <v>73.6</v>
      </c>
      <c r="J12" s="13">
        <f t="shared" si="0"/>
        <v>138.6</v>
      </c>
      <c r="K12" s="13">
        <f t="shared" si="1"/>
        <v>31.5</v>
      </c>
      <c r="L12" s="13">
        <f t="shared" si="2"/>
        <v>34.65</v>
      </c>
      <c r="M12" s="14">
        <f t="shared" si="3"/>
        <v>66.15</v>
      </c>
      <c r="N12" s="18">
        <v>11</v>
      </c>
      <c r="O12" s="19"/>
    </row>
    <row r="13" ht="20.1" customHeight="1" spans="1:15">
      <c r="A13" s="10">
        <v>12</v>
      </c>
      <c r="B13" s="11" t="s">
        <v>39</v>
      </c>
      <c r="C13" s="10" t="s">
        <v>40</v>
      </c>
      <c r="D13" s="10">
        <v>125200</v>
      </c>
      <c r="E13" s="12" t="s">
        <v>17</v>
      </c>
      <c r="F13" s="12" t="s">
        <v>18</v>
      </c>
      <c r="G13" s="10">
        <v>191</v>
      </c>
      <c r="H13" s="13">
        <v>61</v>
      </c>
      <c r="I13" s="13">
        <v>73.6</v>
      </c>
      <c r="J13" s="13">
        <f t="shared" si="0"/>
        <v>134.6</v>
      </c>
      <c r="K13" s="13">
        <f t="shared" si="1"/>
        <v>31.8333333333333</v>
      </c>
      <c r="L13" s="13">
        <f t="shared" si="2"/>
        <v>33.65</v>
      </c>
      <c r="M13" s="14">
        <f t="shared" si="3"/>
        <v>65.4833333333333</v>
      </c>
      <c r="N13" s="18">
        <v>12</v>
      </c>
      <c r="O13" s="19"/>
    </row>
    <row r="14" ht="20.1" customHeight="1" spans="1:15">
      <c r="A14" s="10">
        <v>13</v>
      </c>
      <c r="B14" s="11" t="s">
        <v>41</v>
      </c>
      <c r="C14" s="10" t="s">
        <v>42</v>
      </c>
      <c r="D14" s="10">
        <v>125200</v>
      </c>
      <c r="E14" s="12" t="s">
        <v>17</v>
      </c>
      <c r="F14" s="12" t="s">
        <v>18</v>
      </c>
      <c r="G14" s="10">
        <v>175</v>
      </c>
      <c r="H14" s="13">
        <v>67</v>
      </c>
      <c r="I14" s="13">
        <v>77.6</v>
      </c>
      <c r="J14" s="13">
        <f t="shared" si="0"/>
        <v>144.6</v>
      </c>
      <c r="K14" s="13">
        <f t="shared" si="1"/>
        <v>29.1666666666667</v>
      </c>
      <c r="L14" s="13">
        <f t="shared" si="2"/>
        <v>36.15</v>
      </c>
      <c r="M14" s="14">
        <f t="shared" si="3"/>
        <v>65.3166666666667</v>
      </c>
      <c r="N14" s="18">
        <v>13</v>
      </c>
      <c r="O14" s="19"/>
    </row>
    <row r="15" ht="20.1" customHeight="1" spans="1:15">
      <c r="A15" s="10">
        <v>14</v>
      </c>
      <c r="B15" s="11" t="s">
        <v>43</v>
      </c>
      <c r="C15" s="10" t="s">
        <v>44</v>
      </c>
      <c r="D15" s="10">
        <v>125200</v>
      </c>
      <c r="E15" s="12" t="s">
        <v>17</v>
      </c>
      <c r="F15" s="12" t="s">
        <v>18</v>
      </c>
      <c r="G15" s="10">
        <v>174</v>
      </c>
      <c r="H15" s="13">
        <v>69</v>
      </c>
      <c r="I15" s="13">
        <v>75.6</v>
      </c>
      <c r="J15" s="13">
        <f>(H15+I15)</f>
        <v>144.6</v>
      </c>
      <c r="K15" s="13">
        <f>G15/3*0.5</f>
        <v>29</v>
      </c>
      <c r="L15" s="13">
        <f>J15/2*0.5</f>
        <v>36.15</v>
      </c>
      <c r="M15" s="14">
        <f>K15+L15</f>
        <v>65.15</v>
      </c>
      <c r="N15" s="18">
        <v>14</v>
      </c>
      <c r="O15" s="19"/>
    </row>
    <row r="16" ht="20.1" customHeight="1" spans="1:15">
      <c r="A16" s="10">
        <v>15</v>
      </c>
      <c r="B16" s="11" t="s">
        <v>45</v>
      </c>
      <c r="C16" s="10" t="s">
        <v>46</v>
      </c>
      <c r="D16" s="10">
        <v>125200</v>
      </c>
      <c r="E16" s="12" t="s">
        <v>17</v>
      </c>
      <c r="F16" s="12" t="s">
        <v>18</v>
      </c>
      <c r="G16" s="10">
        <v>180</v>
      </c>
      <c r="H16" s="13">
        <v>69</v>
      </c>
      <c r="I16" s="13">
        <v>71.6</v>
      </c>
      <c r="J16" s="13">
        <f>(H16+I16)</f>
        <v>140.6</v>
      </c>
      <c r="K16" s="13">
        <f>G16/3*0.5</f>
        <v>30</v>
      </c>
      <c r="L16" s="13">
        <f>J16/2*0.5</f>
        <v>35.15</v>
      </c>
      <c r="M16" s="14">
        <f>K16+L16</f>
        <v>65.15</v>
      </c>
      <c r="N16" s="18">
        <v>15</v>
      </c>
      <c r="O16" s="19"/>
    </row>
    <row r="17" ht="20.1" customHeight="1" spans="1:15">
      <c r="A17" s="10">
        <v>16</v>
      </c>
      <c r="B17" s="11" t="s">
        <v>47</v>
      </c>
      <c r="C17" s="10" t="s">
        <v>48</v>
      </c>
      <c r="D17" s="10">
        <v>125200</v>
      </c>
      <c r="E17" s="12" t="s">
        <v>17</v>
      </c>
      <c r="F17" s="12" t="s">
        <v>18</v>
      </c>
      <c r="G17" s="10">
        <v>174</v>
      </c>
      <c r="H17" s="13">
        <v>79</v>
      </c>
      <c r="I17" s="13">
        <v>65.4</v>
      </c>
      <c r="J17" s="13">
        <f>(H17+I17)</f>
        <v>144.4</v>
      </c>
      <c r="K17" s="13">
        <f>G17/3*0.5</f>
        <v>29</v>
      </c>
      <c r="L17" s="13">
        <f>J17/2*0.5</f>
        <v>36.1</v>
      </c>
      <c r="M17" s="14">
        <f>K17+L17</f>
        <v>65.1</v>
      </c>
      <c r="N17" s="18">
        <v>16</v>
      </c>
      <c r="O17" s="19"/>
    </row>
    <row r="18" ht="20.1" customHeight="1" spans="1:15">
      <c r="A18" s="10">
        <v>17</v>
      </c>
      <c r="B18" s="11" t="s">
        <v>49</v>
      </c>
      <c r="C18" s="10" t="s">
        <v>50</v>
      </c>
      <c r="D18" s="10">
        <v>125200</v>
      </c>
      <c r="E18" s="12" t="s">
        <v>17</v>
      </c>
      <c r="F18" s="12" t="s">
        <v>18</v>
      </c>
      <c r="G18" s="10">
        <v>177</v>
      </c>
      <c r="H18" s="13">
        <v>71</v>
      </c>
      <c r="I18" s="13">
        <v>71.4</v>
      </c>
      <c r="J18" s="13">
        <f>(H18+I18)</f>
        <v>142.4</v>
      </c>
      <c r="K18" s="13">
        <f>G18/3*0.5</f>
        <v>29.5</v>
      </c>
      <c r="L18" s="13">
        <f>J18/2*0.5</f>
        <v>35.6</v>
      </c>
      <c r="M18" s="14">
        <f>K18+L18</f>
        <v>65.1</v>
      </c>
      <c r="N18" s="18">
        <v>17</v>
      </c>
      <c r="O18" s="19"/>
    </row>
    <row r="19" ht="20.1" customHeight="1" spans="1:15">
      <c r="A19" s="10">
        <v>18</v>
      </c>
      <c r="B19" s="11" t="s">
        <v>51</v>
      </c>
      <c r="C19" s="10" t="s">
        <v>52</v>
      </c>
      <c r="D19" s="10">
        <v>125200</v>
      </c>
      <c r="E19" s="12" t="s">
        <v>17</v>
      </c>
      <c r="F19" s="12" t="s">
        <v>18</v>
      </c>
      <c r="G19" s="10">
        <v>186</v>
      </c>
      <c r="H19" s="13">
        <v>62</v>
      </c>
      <c r="I19" s="13">
        <v>74</v>
      </c>
      <c r="J19" s="13">
        <f>(H19+I19)</f>
        <v>136</v>
      </c>
      <c r="K19" s="13">
        <f>G19/3*0.5</f>
        <v>31</v>
      </c>
      <c r="L19" s="13">
        <f>J19/2*0.5</f>
        <v>34</v>
      </c>
      <c r="M19" s="14">
        <f>K19+L19</f>
        <v>65</v>
      </c>
      <c r="N19" s="18">
        <v>18</v>
      </c>
      <c r="O19" s="19"/>
    </row>
    <row r="20" ht="20.1" customHeight="1" spans="1:15">
      <c r="A20" s="10">
        <v>19</v>
      </c>
      <c r="B20" s="11" t="s">
        <v>53</v>
      </c>
      <c r="C20" s="10" t="s">
        <v>54</v>
      </c>
      <c r="D20" s="10">
        <v>125200</v>
      </c>
      <c r="E20" s="12" t="s">
        <v>17</v>
      </c>
      <c r="F20" s="12" t="s">
        <v>18</v>
      </c>
      <c r="G20" s="10">
        <v>181</v>
      </c>
      <c r="H20" s="13">
        <v>56</v>
      </c>
      <c r="I20" s="13">
        <v>79.8</v>
      </c>
      <c r="J20" s="13">
        <f>(H20+I20)</f>
        <v>135.8</v>
      </c>
      <c r="K20" s="13">
        <f>G20/3*0.5</f>
        <v>30.1666666666667</v>
      </c>
      <c r="L20" s="13">
        <f>J20/2*0.5</f>
        <v>33.95</v>
      </c>
      <c r="M20" s="14">
        <f>K20+L20</f>
        <v>64.1166666666667</v>
      </c>
      <c r="N20" s="18">
        <v>19</v>
      </c>
      <c r="O20" s="19"/>
    </row>
    <row r="21" ht="20.1" customHeight="1" spans="1:15">
      <c r="A21" s="10">
        <v>20</v>
      </c>
      <c r="B21" s="11" t="s">
        <v>55</v>
      </c>
      <c r="C21" s="10" t="s">
        <v>56</v>
      </c>
      <c r="D21" s="10">
        <v>125200</v>
      </c>
      <c r="E21" s="12" t="s">
        <v>17</v>
      </c>
      <c r="F21" s="12" t="s">
        <v>18</v>
      </c>
      <c r="G21" s="10">
        <v>183</v>
      </c>
      <c r="H21" s="14">
        <v>62</v>
      </c>
      <c r="I21" s="13">
        <v>70.2</v>
      </c>
      <c r="J21" s="13">
        <f>(H21+I21)</f>
        <v>132.2</v>
      </c>
      <c r="K21" s="13">
        <f>G21/3*0.5</f>
        <v>30.5</v>
      </c>
      <c r="L21" s="13">
        <f>J21/2*0.5</f>
        <v>33.05</v>
      </c>
      <c r="M21" s="14">
        <f>K21+L21</f>
        <v>63.55</v>
      </c>
      <c r="N21" s="18">
        <v>20</v>
      </c>
      <c r="O21" s="19"/>
    </row>
    <row r="22" ht="20.1" customHeight="1" spans="1:15">
      <c r="A22" s="10">
        <v>21</v>
      </c>
      <c r="B22" s="11" t="s">
        <v>57</v>
      </c>
      <c r="C22" s="10" t="s">
        <v>58</v>
      </c>
      <c r="D22" s="10">
        <v>125200</v>
      </c>
      <c r="E22" s="12" t="s">
        <v>17</v>
      </c>
      <c r="F22" s="12" t="s">
        <v>18</v>
      </c>
      <c r="G22" s="10">
        <v>191</v>
      </c>
      <c r="H22" s="13">
        <v>50</v>
      </c>
      <c r="I22" s="13">
        <v>76.4</v>
      </c>
      <c r="J22" s="13">
        <f>(H22+I22)</f>
        <v>126.4</v>
      </c>
      <c r="K22" s="13">
        <f>G22/3*0.5</f>
        <v>31.8333333333333</v>
      </c>
      <c r="L22" s="13">
        <f>J22/2*0.5</f>
        <v>31.6</v>
      </c>
      <c r="M22" s="14">
        <f>K22+L22</f>
        <v>63.4333333333333</v>
      </c>
      <c r="N22" s="18">
        <v>21</v>
      </c>
      <c r="O22" s="19"/>
    </row>
    <row r="23" ht="20.1" customHeight="1" spans="1:15">
      <c r="A23" s="10">
        <v>22</v>
      </c>
      <c r="B23" s="11" t="s">
        <v>59</v>
      </c>
      <c r="C23" s="10" t="s">
        <v>60</v>
      </c>
      <c r="D23" s="10">
        <v>125200</v>
      </c>
      <c r="E23" s="12" t="s">
        <v>17</v>
      </c>
      <c r="F23" s="12" t="s">
        <v>18</v>
      </c>
      <c r="G23" s="10">
        <v>177</v>
      </c>
      <c r="H23" s="14">
        <v>63</v>
      </c>
      <c r="I23" s="13">
        <v>72.4</v>
      </c>
      <c r="J23" s="13">
        <f t="shared" ref="J19:J33" si="4">(H23+I23)</f>
        <v>135.4</v>
      </c>
      <c r="K23" s="13">
        <f t="shared" ref="K19:K33" si="5">G23/3*0.5</f>
        <v>29.5</v>
      </c>
      <c r="L23" s="13">
        <f t="shared" ref="L19:L33" si="6">J23/2*0.5</f>
        <v>33.85</v>
      </c>
      <c r="M23" s="14">
        <f t="shared" ref="M19:M33" si="7">K23+L23</f>
        <v>63.35</v>
      </c>
      <c r="N23" s="18">
        <v>22</v>
      </c>
      <c r="O23" s="19"/>
    </row>
    <row r="24" ht="20.1" customHeight="1" spans="1:15">
      <c r="A24" s="10">
        <v>23</v>
      </c>
      <c r="B24" s="11" t="s">
        <v>61</v>
      </c>
      <c r="C24" s="10" t="s">
        <v>62</v>
      </c>
      <c r="D24" s="10">
        <v>125200</v>
      </c>
      <c r="E24" s="12" t="s">
        <v>17</v>
      </c>
      <c r="F24" s="12" t="s">
        <v>18</v>
      </c>
      <c r="G24" s="10">
        <v>188</v>
      </c>
      <c r="H24" s="14">
        <v>59</v>
      </c>
      <c r="I24" s="13">
        <v>67.6</v>
      </c>
      <c r="J24" s="13">
        <f t="shared" si="4"/>
        <v>126.6</v>
      </c>
      <c r="K24" s="13">
        <f t="shared" si="5"/>
        <v>31.3333333333333</v>
      </c>
      <c r="L24" s="13">
        <f t="shared" si="6"/>
        <v>31.65</v>
      </c>
      <c r="M24" s="14">
        <f t="shared" si="7"/>
        <v>62.9833333333333</v>
      </c>
      <c r="N24" s="18">
        <v>23</v>
      </c>
      <c r="O24" s="19"/>
    </row>
    <row r="25" ht="20.1" customHeight="1" spans="1:15">
      <c r="A25" s="10">
        <v>24</v>
      </c>
      <c r="B25" s="11" t="s">
        <v>63</v>
      </c>
      <c r="C25" s="10" t="s">
        <v>64</v>
      </c>
      <c r="D25" s="10">
        <v>125200</v>
      </c>
      <c r="E25" s="12" t="s">
        <v>17</v>
      </c>
      <c r="F25" s="12" t="s">
        <v>18</v>
      </c>
      <c r="G25" s="10">
        <v>180</v>
      </c>
      <c r="H25" s="14">
        <v>53</v>
      </c>
      <c r="I25" s="13">
        <v>78</v>
      </c>
      <c r="J25" s="13">
        <f t="shared" si="4"/>
        <v>131</v>
      </c>
      <c r="K25" s="13">
        <f t="shared" si="5"/>
        <v>30</v>
      </c>
      <c r="L25" s="13">
        <f t="shared" si="6"/>
        <v>32.75</v>
      </c>
      <c r="M25" s="14">
        <f t="shared" si="7"/>
        <v>62.75</v>
      </c>
      <c r="N25" s="18">
        <v>24</v>
      </c>
      <c r="O25" s="19"/>
    </row>
    <row r="26" ht="20.1" customHeight="1" spans="1:15">
      <c r="A26" s="10">
        <v>25</v>
      </c>
      <c r="B26" s="11" t="s">
        <v>65</v>
      </c>
      <c r="C26" s="10" t="s">
        <v>66</v>
      </c>
      <c r="D26" s="10">
        <v>125200</v>
      </c>
      <c r="E26" s="12" t="s">
        <v>17</v>
      </c>
      <c r="F26" s="12" t="s">
        <v>18</v>
      </c>
      <c r="G26" s="10">
        <v>187</v>
      </c>
      <c r="H26" s="14">
        <v>57</v>
      </c>
      <c r="I26" s="13">
        <v>67.6</v>
      </c>
      <c r="J26" s="13">
        <f t="shared" si="4"/>
        <v>124.6</v>
      </c>
      <c r="K26" s="13">
        <f t="shared" si="5"/>
        <v>31.1666666666667</v>
      </c>
      <c r="L26" s="13">
        <f t="shared" si="6"/>
        <v>31.15</v>
      </c>
      <c r="M26" s="14">
        <f t="shared" si="7"/>
        <v>62.3166666666667</v>
      </c>
      <c r="N26" s="18">
        <v>25</v>
      </c>
      <c r="O26" s="19"/>
    </row>
    <row r="27" ht="20.1" customHeight="1" spans="1:15">
      <c r="A27" s="10">
        <v>26</v>
      </c>
      <c r="B27" s="11" t="s">
        <v>67</v>
      </c>
      <c r="C27" s="10" t="s">
        <v>68</v>
      </c>
      <c r="D27" s="10">
        <v>125200</v>
      </c>
      <c r="E27" s="12" t="s">
        <v>17</v>
      </c>
      <c r="F27" s="12" t="s">
        <v>18</v>
      </c>
      <c r="G27" s="10">
        <v>184</v>
      </c>
      <c r="H27" s="14">
        <v>57</v>
      </c>
      <c r="I27" s="13">
        <v>66.2</v>
      </c>
      <c r="J27" s="13">
        <f t="shared" si="4"/>
        <v>123.2</v>
      </c>
      <c r="K27" s="13">
        <f t="shared" si="5"/>
        <v>30.6666666666667</v>
      </c>
      <c r="L27" s="13">
        <f t="shared" si="6"/>
        <v>30.8</v>
      </c>
      <c r="M27" s="14">
        <f t="shared" si="7"/>
        <v>61.4666666666667</v>
      </c>
      <c r="N27" s="18">
        <v>26</v>
      </c>
      <c r="O27" s="19"/>
    </row>
    <row r="28" ht="20.1" customHeight="1" spans="1:15">
      <c r="A28" s="10">
        <v>27</v>
      </c>
      <c r="B28" s="11" t="s">
        <v>69</v>
      </c>
      <c r="C28" s="10" t="s">
        <v>70</v>
      </c>
      <c r="D28" s="10">
        <v>125200</v>
      </c>
      <c r="E28" s="12" t="s">
        <v>17</v>
      </c>
      <c r="F28" s="12" t="s">
        <v>18</v>
      </c>
      <c r="G28" s="10">
        <v>174</v>
      </c>
      <c r="H28" s="14">
        <v>65</v>
      </c>
      <c r="I28" s="13">
        <v>64.8</v>
      </c>
      <c r="J28" s="13">
        <f t="shared" si="4"/>
        <v>129.8</v>
      </c>
      <c r="K28" s="13">
        <f t="shared" si="5"/>
        <v>29</v>
      </c>
      <c r="L28" s="13">
        <f t="shared" si="6"/>
        <v>32.45</v>
      </c>
      <c r="M28" s="14">
        <f t="shared" si="7"/>
        <v>61.45</v>
      </c>
      <c r="N28" s="18">
        <v>27</v>
      </c>
      <c r="O28" s="19"/>
    </row>
    <row r="29" ht="20.1" customHeight="1" spans="1:15">
      <c r="A29" s="10">
        <v>28</v>
      </c>
      <c r="B29" s="11" t="s">
        <v>71</v>
      </c>
      <c r="C29" s="10" t="s">
        <v>72</v>
      </c>
      <c r="D29" s="10">
        <v>125200</v>
      </c>
      <c r="E29" s="12" t="s">
        <v>17</v>
      </c>
      <c r="F29" s="12" t="s">
        <v>18</v>
      </c>
      <c r="G29" s="10">
        <v>184</v>
      </c>
      <c r="H29" s="14">
        <v>50</v>
      </c>
      <c r="I29" s="13">
        <v>70.4</v>
      </c>
      <c r="J29" s="13">
        <f t="shared" si="4"/>
        <v>120.4</v>
      </c>
      <c r="K29" s="13">
        <f t="shared" si="5"/>
        <v>30.6666666666667</v>
      </c>
      <c r="L29" s="13">
        <f t="shared" si="6"/>
        <v>30.1</v>
      </c>
      <c r="M29" s="14">
        <f t="shared" si="7"/>
        <v>60.7666666666667</v>
      </c>
      <c r="N29" s="18">
        <v>28</v>
      </c>
      <c r="O29" s="19"/>
    </row>
    <row r="30" ht="20.1" customHeight="1" spans="1:15">
      <c r="A30" s="10">
        <v>29</v>
      </c>
      <c r="B30" s="11" t="s">
        <v>73</v>
      </c>
      <c r="C30" s="10" t="s">
        <v>74</v>
      </c>
      <c r="D30" s="10">
        <v>125200</v>
      </c>
      <c r="E30" s="12" t="s">
        <v>17</v>
      </c>
      <c r="F30" s="12" t="s">
        <v>18</v>
      </c>
      <c r="G30" s="10">
        <v>177</v>
      </c>
      <c r="H30" s="14">
        <v>44</v>
      </c>
      <c r="I30" s="13">
        <v>72.6</v>
      </c>
      <c r="J30" s="13">
        <f t="shared" si="4"/>
        <v>116.6</v>
      </c>
      <c r="K30" s="13">
        <f t="shared" si="5"/>
        <v>29.5</v>
      </c>
      <c r="L30" s="13">
        <f t="shared" si="6"/>
        <v>29.15</v>
      </c>
      <c r="M30" s="14">
        <f t="shared" si="7"/>
        <v>58.65</v>
      </c>
      <c r="N30" s="18">
        <v>29</v>
      </c>
      <c r="O30" s="20" t="s">
        <v>75</v>
      </c>
    </row>
    <row r="31" ht="20.1" customHeight="1" spans="1:15">
      <c r="A31" s="10">
        <v>30</v>
      </c>
      <c r="B31" s="11" t="s">
        <v>76</v>
      </c>
      <c r="C31" s="10" t="s">
        <v>77</v>
      </c>
      <c r="D31" s="10">
        <v>125200</v>
      </c>
      <c r="E31" s="12" t="s">
        <v>17</v>
      </c>
      <c r="F31" s="12" t="s">
        <v>18</v>
      </c>
      <c r="G31" s="10">
        <v>175</v>
      </c>
      <c r="H31" s="14">
        <v>41</v>
      </c>
      <c r="I31" s="13">
        <v>74.4</v>
      </c>
      <c r="J31" s="13">
        <f t="shared" si="4"/>
        <v>115.4</v>
      </c>
      <c r="K31" s="13">
        <f t="shared" si="5"/>
        <v>29.1666666666667</v>
      </c>
      <c r="L31" s="13">
        <f t="shared" si="6"/>
        <v>28.85</v>
      </c>
      <c r="M31" s="14">
        <f t="shared" si="7"/>
        <v>58.0166666666667</v>
      </c>
      <c r="N31" s="18">
        <v>30</v>
      </c>
      <c r="O31" s="20" t="s">
        <v>75</v>
      </c>
    </row>
    <row r="32" ht="20.1" customHeight="1" spans="1:15">
      <c r="A32" s="10">
        <v>31</v>
      </c>
      <c r="B32" s="11" t="s">
        <v>78</v>
      </c>
      <c r="C32" s="10" t="s">
        <v>79</v>
      </c>
      <c r="D32" s="10">
        <v>125200</v>
      </c>
      <c r="E32" s="12" t="s">
        <v>17</v>
      </c>
      <c r="F32" s="12" t="s">
        <v>18</v>
      </c>
      <c r="G32" s="10">
        <v>174</v>
      </c>
      <c r="H32" s="14">
        <v>45</v>
      </c>
      <c r="I32" s="13">
        <v>70.8</v>
      </c>
      <c r="J32" s="13">
        <f t="shared" si="4"/>
        <v>115.8</v>
      </c>
      <c r="K32" s="13">
        <f t="shared" si="5"/>
        <v>29</v>
      </c>
      <c r="L32" s="13">
        <f t="shared" si="6"/>
        <v>28.95</v>
      </c>
      <c r="M32" s="14">
        <f t="shared" si="7"/>
        <v>57.95</v>
      </c>
      <c r="N32" s="18">
        <v>31</v>
      </c>
      <c r="O32" s="20" t="s">
        <v>75</v>
      </c>
    </row>
    <row r="33" ht="20.1" customHeight="1" spans="1:15">
      <c r="A33" s="10">
        <v>32</v>
      </c>
      <c r="B33" s="11" t="s">
        <v>80</v>
      </c>
      <c r="C33" s="10" t="s">
        <v>81</v>
      </c>
      <c r="D33" s="10">
        <v>125200</v>
      </c>
      <c r="E33" s="12" t="s">
        <v>17</v>
      </c>
      <c r="F33" s="12" t="s">
        <v>18</v>
      </c>
      <c r="G33" s="10">
        <v>176</v>
      </c>
      <c r="H33" s="14">
        <v>35</v>
      </c>
      <c r="I33" s="13">
        <v>78.6</v>
      </c>
      <c r="J33" s="13">
        <f t="shared" si="4"/>
        <v>113.6</v>
      </c>
      <c r="K33" s="13">
        <f t="shared" si="5"/>
        <v>29.3333333333333</v>
      </c>
      <c r="L33" s="13">
        <f t="shared" si="6"/>
        <v>28.4</v>
      </c>
      <c r="M33" s="14">
        <f t="shared" si="7"/>
        <v>57.7333333333333</v>
      </c>
      <c r="N33" s="18">
        <v>32</v>
      </c>
      <c r="O33" s="20" t="s">
        <v>75</v>
      </c>
    </row>
  </sheetData>
  <sortState ref="A2:O33">
    <sortCondition ref="M2" descending="1"/>
  </sortState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cassave</cp:lastModifiedBy>
  <dcterms:created xsi:type="dcterms:W3CDTF">1996-12-17T01:32:00Z</dcterms:created>
  <cp:lastPrinted>2023-03-29T14:00:00Z</cp:lastPrinted>
  <dcterms:modified xsi:type="dcterms:W3CDTF">2024-04-03T02:50:54Z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DFFD3B41137C42D5B3F8FBFC3C53B707_12</vt:lpwstr>
  </property>
</Properties>
</file>