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蔡林\研究生教育\中西医系研究生招生工作\2024年招生复试工作\复试成绩\"/>
    </mc:Choice>
  </mc:AlternateContent>
  <bookViews>
    <workbookView xWindow="0" yWindow="0" windowWidth="18285" windowHeight="9060"/>
  </bookViews>
  <sheets>
    <sheet name="院系公示成绩模板" sheetId="7" r:id="rId1"/>
  </sheets>
  <calcPr calcId="162913"/>
</workbook>
</file>

<file path=xl/calcChain.xml><?xml version="1.0" encoding="utf-8"?>
<calcChain xmlns="http://schemas.openxmlformats.org/spreadsheetml/2006/main">
  <c r="I8" i="7" l="1"/>
  <c r="K8" i="7" s="1"/>
  <c r="J8" i="7"/>
  <c r="J16" i="7"/>
  <c r="I16" i="7"/>
  <c r="K16" i="7" s="1"/>
  <c r="J15" i="7"/>
  <c r="I15" i="7"/>
  <c r="K15" i="7" s="1"/>
  <c r="J14" i="7"/>
  <c r="I14" i="7"/>
  <c r="K14" i="7" s="1"/>
  <c r="J13" i="7"/>
  <c r="I13" i="7"/>
  <c r="K13" i="7" s="1"/>
  <c r="J12" i="7"/>
  <c r="I12" i="7"/>
  <c r="K12" i="7" s="1"/>
  <c r="J11" i="7"/>
  <c r="I11" i="7"/>
  <c r="K11" i="7" s="1"/>
  <c r="J10" i="7"/>
  <c r="I10" i="7"/>
  <c r="K10" i="7" s="1"/>
  <c r="J9" i="7"/>
  <c r="I9" i="7"/>
  <c r="K9" i="7" s="1"/>
  <c r="J4" i="7"/>
  <c r="I4" i="7"/>
  <c r="K4" i="7" s="1"/>
  <c r="J2" i="7"/>
  <c r="I2" i="7"/>
  <c r="K2" i="7" s="1"/>
  <c r="J5" i="7"/>
  <c r="I5" i="7"/>
  <c r="K5" i="7" s="1"/>
  <c r="J6" i="7"/>
  <c r="I6" i="7"/>
  <c r="K6" i="7" s="1"/>
  <c r="J7" i="7"/>
  <c r="I7" i="7"/>
  <c r="K7" i="7" s="1"/>
  <c r="J3" i="7"/>
  <c r="I3" i="7"/>
  <c r="K3" i="7" s="1"/>
  <c r="L8" i="7" l="1"/>
  <c r="L12" i="7"/>
  <c r="L6" i="7"/>
  <c r="L5" i="7"/>
  <c r="L2" i="7"/>
  <c r="L9" i="7"/>
  <c r="L15" i="7"/>
  <c r="L11" i="7"/>
  <c r="L13" i="7"/>
  <c r="L4" i="7"/>
  <c r="L14" i="7"/>
  <c r="L3" i="7"/>
  <c r="L7" i="7"/>
  <c r="L10" i="7"/>
  <c r="L16" i="7"/>
</calcChain>
</file>

<file path=xl/sharedStrings.xml><?xml version="1.0" encoding="utf-8"?>
<sst xmlns="http://schemas.openxmlformats.org/spreadsheetml/2006/main" count="72" uniqueCount="59">
  <si>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</si>
  <si>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</si>
  <si>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</si>
  <si>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</si>
  <si>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</si>
  <si>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family val="1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</si>
  <si>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family val="1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</si>
  <si>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family val="1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</si>
  <si>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family val="1"/>
      </rPr>
      <t xml:space="preserve">                   b=</t>
    </r>
    <r>
      <rPr>
        <b/>
        <sz val="10"/>
        <rFont val="宋体"/>
        <charset val="134"/>
      </rPr>
      <t>（</t>
    </r>
    <r>
      <rPr>
        <b/>
        <sz val="10"/>
        <rFont val="Times New Roman"/>
        <family val="1"/>
      </rPr>
      <t>b1+b2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</si>
  <si>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family val="1"/>
      </rPr>
      <t>A=(a÷500)×100×50%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</si>
  <si>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family val="1"/>
      </rPr>
      <t>B=(b÷200))×100×50%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</si>
  <si>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family val="1"/>
      </rPr>
      <t>A+B</t>
    </r>
  </si>
  <si>
    <r>
      <rPr>
        <b/>
        <sz val="10"/>
        <rFont val="宋体"/>
        <charset val="134"/>
      </rPr>
      <t>名次排序</t>
    </r>
  </si>
  <si>
    <t>106314200009605</t>
  </si>
  <si>
    <t>罗雪梅</t>
  </si>
  <si>
    <t>中医妇科学</t>
  </si>
  <si>
    <t>106314200009552</t>
  </si>
  <si>
    <t>娄经杉</t>
  </si>
  <si>
    <t>106314200009661</t>
  </si>
  <si>
    <t>任华玉</t>
  </si>
  <si>
    <t>106324105702006</t>
  </si>
  <si>
    <t>袁润秋</t>
  </si>
  <si>
    <t>104124105701511</t>
  </si>
  <si>
    <t>魏雨桐</t>
  </si>
  <si>
    <t>106324105709115</t>
  </si>
  <si>
    <t>刘洁</t>
  </si>
  <si>
    <t>106804307000358</t>
  </si>
  <si>
    <t>彭怡</t>
  </si>
  <si>
    <t>103694213402507</t>
  </si>
  <si>
    <t>尹辛曼</t>
  </si>
  <si>
    <t>106314200009570</t>
  </si>
  <si>
    <t>艾莎</t>
  </si>
  <si>
    <t>中医五官科学</t>
  </si>
  <si>
    <t>75.5</t>
  </si>
  <si>
    <t>86.4</t>
  </si>
  <si>
    <t>106334105700401</t>
  </si>
  <si>
    <t>伍怡霖</t>
  </si>
  <si>
    <t>80</t>
  </si>
  <si>
    <t>84.2</t>
  </si>
  <si>
    <t>106334105701061</t>
  </si>
  <si>
    <t>白秋香</t>
  </si>
  <si>
    <t>72.5</t>
  </si>
  <si>
    <t>82.8</t>
  </si>
  <si>
    <t>106334105700770</t>
  </si>
  <si>
    <t>梁倩</t>
  </si>
  <si>
    <t>79.5</t>
  </si>
  <si>
    <t>79.4</t>
  </si>
  <si>
    <t>103934215701091</t>
  </si>
  <si>
    <t>刘薇</t>
  </si>
  <si>
    <t>69.5</t>
  </si>
  <si>
    <t>73.2</t>
  </si>
  <si>
    <t>106334105700230</t>
  </si>
  <si>
    <t>高珊珊</t>
  </si>
  <si>
    <t>62.5</t>
  </si>
  <si>
    <t>76</t>
  </si>
  <si>
    <t>106624000004505</t>
  </si>
  <si>
    <t>梁钦尧</t>
  </si>
  <si>
    <t>57</t>
  </si>
  <si>
    <t>74.6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</si>
</sst>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2" x14ac:knownFonts="1">
    <font>
      <sz val="12"/>
      <name val="宋体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宋体"/>
      <charset val="134"/>
    </font>
    <font>
      <sz val="9"/>
      <name val="宋体"/>
      <family val="3"/>
      <charset val="134"/>
    </font>
    <font>
      <b/>
      <sz val="10"/>
      <color rgb="FFFF0000"/>
      <name val="Times New Roman"/>
      <family val="1"/>
    </font>
    <font>
      <b/>
      <sz val="10"/>
      <color rgb="FF0070C0"/>
      <name val="Times New Roman"/>
      <family val="1"/>
    </font>
    <font>
      <b/>
      <sz val="11"/>
      <color rgb="FF0070C0"/>
      <name val="宋体"/>
      <family val="3"/>
      <charset val="134"/>
      <scheme val="minor"/>
    </font>
    <font>
      <b/>
      <sz val="11"/>
      <color rgb="FF0070C0"/>
      <name val="Calibri"/>
      <family val="2"/>
    </font>
    <font>
      <b/>
      <sz val="12"/>
      <color rgb="FFFF0000"/>
      <name val="Times New Roman"/>
      <family val="1"/>
    </font>
    <font>
      <b/>
      <sz val="12"/>
      <color rgb="FFFF0000"/>
      <name val="宋体"/>
      <family val="3"/>
      <charset val="134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178" fontId="6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R13" sqref="R13"/>
    </sheetView>
  </sheetViews>
  <sheetFormatPr defaultColWidth="9" defaultRowHeight="12.75" x14ac:dyDescent="0.15"/>
  <cols>
    <col min="1" max="1" width="5" style="2" customWidth="1"/>
    <col min="2" max="2" width="17.875" style="3" customWidth="1"/>
    <col min="3" max="3" width="8.75" style="2" customWidth="1"/>
    <col min="4" max="4" width="8.5" style="2" customWidth="1"/>
    <col min="5" max="5" width="18.625" style="2" customWidth="1"/>
    <col min="6" max="6" width="8.5" style="2" customWidth="1"/>
    <col min="7" max="7" width="8.5" style="4" customWidth="1"/>
    <col min="8" max="8" width="8.125" style="4" customWidth="1"/>
    <col min="9" max="9" width="10.875" style="4" customWidth="1"/>
    <col min="10" max="10" width="12.25" style="4" customWidth="1"/>
    <col min="11" max="11" width="12.5" style="4" customWidth="1"/>
    <col min="12" max="12" width="8.5" style="4" customWidth="1"/>
    <col min="13" max="13" width="8.5" style="2" customWidth="1"/>
    <col min="14" max="16384" width="9" style="2"/>
  </cols>
  <sheetData>
    <row r="1" spans="1:13" s="1" customFormat="1" ht="50.1" customHeight="1" x14ac:dyDescent="0.15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5" t="s">
        <v>12</v>
      </c>
    </row>
    <row r="2" spans="1:13" ht="20.100000000000001" customHeight="1" x14ac:dyDescent="0.15">
      <c r="A2" s="13">
        <v>1</v>
      </c>
      <c r="B2" s="14" t="s">
        <v>24</v>
      </c>
      <c r="C2" s="14" t="s">
        <v>25</v>
      </c>
      <c r="D2" s="15">
        <v>105704</v>
      </c>
      <c r="E2" s="14" t="s">
        <v>15</v>
      </c>
      <c r="F2" s="14">
        <v>367</v>
      </c>
      <c r="G2" s="16">
        <v>79</v>
      </c>
      <c r="H2" s="16">
        <v>86.1</v>
      </c>
      <c r="I2" s="16">
        <f>(G2+H2)</f>
        <v>165.1</v>
      </c>
      <c r="J2" s="16">
        <f>F2/5*0.5</f>
        <v>36.700000000000003</v>
      </c>
      <c r="K2" s="16">
        <f>I2/2*0.5</f>
        <v>41.274999999999999</v>
      </c>
      <c r="L2" s="16">
        <f>J2+K2</f>
        <v>77.974999999999994</v>
      </c>
      <c r="M2" s="13">
        <v>1</v>
      </c>
    </row>
    <row r="3" spans="1:13" ht="20.100000000000001" customHeight="1" x14ac:dyDescent="0.15">
      <c r="A3" s="13">
        <v>2</v>
      </c>
      <c r="B3" s="14" t="s">
        <v>16</v>
      </c>
      <c r="C3" s="14" t="s">
        <v>17</v>
      </c>
      <c r="D3" s="15">
        <v>105704</v>
      </c>
      <c r="E3" s="14" t="s">
        <v>15</v>
      </c>
      <c r="F3" s="14">
        <v>367</v>
      </c>
      <c r="G3" s="16">
        <v>71</v>
      </c>
      <c r="H3" s="16">
        <v>74.400000000000006</v>
      </c>
      <c r="I3" s="16">
        <f>(G3+H3)</f>
        <v>145.4</v>
      </c>
      <c r="J3" s="16">
        <f>F3/5*0.5</f>
        <v>36.700000000000003</v>
      </c>
      <c r="K3" s="16">
        <f>I3/2*0.5</f>
        <v>36.35</v>
      </c>
      <c r="L3" s="16">
        <f>J3+K3</f>
        <v>73.050000000000011</v>
      </c>
      <c r="M3" s="13">
        <v>2</v>
      </c>
    </row>
    <row r="4" spans="1:13" ht="20.100000000000001" customHeight="1" x14ac:dyDescent="0.15">
      <c r="A4" s="13">
        <v>3</v>
      </c>
      <c r="B4" s="14" t="s">
        <v>26</v>
      </c>
      <c r="C4" s="14" t="s">
        <v>27</v>
      </c>
      <c r="D4" s="15">
        <v>105704</v>
      </c>
      <c r="E4" s="14" t="s">
        <v>15</v>
      </c>
      <c r="F4" s="14">
        <v>353</v>
      </c>
      <c r="G4" s="16">
        <v>67</v>
      </c>
      <c r="H4" s="16">
        <v>77</v>
      </c>
      <c r="I4" s="16">
        <f>(G4+H4)</f>
        <v>144</v>
      </c>
      <c r="J4" s="16">
        <f>F4/5*0.5</f>
        <v>35.299999999999997</v>
      </c>
      <c r="K4" s="16">
        <f>I4/2*0.5</f>
        <v>36</v>
      </c>
      <c r="L4" s="16">
        <f>J4+K4</f>
        <v>71.3</v>
      </c>
      <c r="M4" s="13">
        <v>3</v>
      </c>
    </row>
    <row r="5" spans="1:13" ht="20.100000000000001" customHeight="1" x14ac:dyDescent="0.15">
      <c r="A5" s="13">
        <v>4</v>
      </c>
      <c r="B5" s="14" t="s">
        <v>22</v>
      </c>
      <c r="C5" s="14" t="s">
        <v>23</v>
      </c>
      <c r="D5" s="15">
        <v>105704</v>
      </c>
      <c r="E5" s="14" t="s">
        <v>15</v>
      </c>
      <c r="F5" s="14">
        <v>350</v>
      </c>
      <c r="G5" s="16">
        <v>64</v>
      </c>
      <c r="H5" s="16">
        <v>77.2</v>
      </c>
      <c r="I5" s="16">
        <f>(G5+H5)</f>
        <v>141.19999999999999</v>
      </c>
      <c r="J5" s="16">
        <f>F5/5*0.5</f>
        <v>35</v>
      </c>
      <c r="K5" s="16">
        <f>I5/2*0.5</f>
        <v>35.299999999999997</v>
      </c>
      <c r="L5" s="16">
        <f>J5+K5</f>
        <v>70.3</v>
      </c>
      <c r="M5" s="13">
        <v>4</v>
      </c>
    </row>
    <row r="6" spans="1:13" ht="20.100000000000001" customHeight="1" x14ac:dyDescent="0.15">
      <c r="A6" s="13">
        <v>5</v>
      </c>
      <c r="B6" s="14" t="s">
        <v>20</v>
      </c>
      <c r="C6" s="14" t="s">
        <v>21</v>
      </c>
      <c r="D6" s="15">
        <v>105704</v>
      </c>
      <c r="E6" s="14" t="s">
        <v>15</v>
      </c>
      <c r="F6" s="14">
        <v>380</v>
      </c>
      <c r="G6" s="16">
        <v>58</v>
      </c>
      <c r="H6" s="16">
        <v>70.8</v>
      </c>
      <c r="I6" s="16">
        <f t="shared" ref="I6:I16" si="0">(G6+H6)</f>
        <v>128.80000000000001</v>
      </c>
      <c r="J6" s="16">
        <f t="shared" ref="J6:J16" si="1">F6/5*0.5</f>
        <v>38</v>
      </c>
      <c r="K6" s="16">
        <f t="shared" ref="K6:K16" si="2">I6/2*0.5</f>
        <v>32.200000000000003</v>
      </c>
      <c r="L6" s="16">
        <f t="shared" ref="L6:L16" si="3">J6+K6</f>
        <v>70.2</v>
      </c>
      <c r="M6" s="13">
        <v>5</v>
      </c>
    </row>
    <row r="7" spans="1:13" ht="20.100000000000001" customHeight="1" x14ac:dyDescent="0.15">
      <c r="A7" s="13">
        <v>6</v>
      </c>
      <c r="B7" s="14" t="s">
        <v>18</v>
      </c>
      <c r="C7" s="14" t="s">
        <v>19</v>
      </c>
      <c r="D7" s="15">
        <v>105704</v>
      </c>
      <c r="E7" s="14" t="s">
        <v>15</v>
      </c>
      <c r="F7" s="14">
        <v>357</v>
      </c>
      <c r="G7" s="16">
        <v>62</v>
      </c>
      <c r="H7" s="16">
        <v>75.8</v>
      </c>
      <c r="I7" s="16">
        <f>(G7+H7)</f>
        <v>137.80000000000001</v>
      </c>
      <c r="J7" s="16">
        <f>F7/5*0.5</f>
        <v>35.700000000000003</v>
      </c>
      <c r="K7" s="16">
        <f>I7/2*0.5</f>
        <v>34.450000000000003</v>
      </c>
      <c r="L7" s="16">
        <f>J7+K7</f>
        <v>70.150000000000006</v>
      </c>
      <c r="M7" s="13">
        <v>6</v>
      </c>
    </row>
    <row r="8" spans="1:13" ht="20.100000000000001" customHeight="1" x14ac:dyDescent="0.15">
      <c r="A8" s="13">
        <v>7</v>
      </c>
      <c r="B8" s="14" t="s">
        <v>13</v>
      </c>
      <c r="C8" s="14" t="s">
        <v>14</v>
      </c>
      <c r="D8" s="15">
        <v>105704</v>
      </c>
      <c r="E8" s="14" t="s">
        <v>15</v>
      </c>
      <c r="F8" s="14">
        <v>349</v>
      </c>
      <c r="G8" s="16">
        <v>63</v>
      </c>
      <c r="H8" s="16">
        <v>73.400000000000006</v>
      </c>
      <c r="I8" s="16">
        <f>(G8+H8)</f>
        <v>136.4</v>
      </c>
      <c r="J8" s="16">
        <f>F8/5*0.5</f>
        <v>34.9</v>
      </c>
      <c r="K8" s="16">
        <f>I8/2*0.5</f>
        <v>34.1</v>
      </c>
      <c r="L8" s="16">
        <f>J8+K8</f>
        <v>69</v>
      </c>
      <c r="M8" s="13">
        <v>7</v>
      </c>
    </row>
    <row r="9" spans="1:13" ht="20.100000000000001" customHeight="1" x14ac:dyDescent="0.15">
      <c r="A9" s="13">
        <v>8</v>
      </c>
      <c r="B9" s="14" t="s">
        <v>28</v>
      </c>
      <c r="C9" s="14" t="s">
        <v>29</v>
      </c>
      <c r="D9" s="15">
        <v>105704</v>
      </c>
      <c r="E9" s="14" t="s">
        <v>15</v>
      </c>
      <c r="F9" s="14">
        <v>349</v>
      </c>
      <c r="G9" s="16">
        <v>58</v>
      </c>
      <c r="H9" s="16">
        <v>63.6</v>
      </c>
      <c r="I9" s="16">
        <f t="shared" si="0"/>
        <v>121.6</v>
      </c>
      <c r="J9" s="16">
        <f t="shared" si="1"/>
        <v>34.9</v>
      </c>
      <c r="K9" s="16">
        <f t="shared" si="2"/>
        <v>30.4</v>
      </c>
      <c r="L9" s="16">
        <f t="shared" si="3"/>
        <v>65.3</v>
      </c>
      <c r="M9" s="13">
        <v>8</v>
      </c>
    </row>
    <row r="10" spans="1:13" ht="20.100000000000001" customHeight="1" x14ac:dyDescent="0.15">
      <c r="A10" s="11">
        <v>9</v>
      </c>
      <c r="B10" s="17" t="s">
        <v>30</v>
      </c>
      <c r="C10" s="18" t="s">
        <v>31</v>
      </c>
      <c r="D10" s="19">
        <v>105706</v>
      </c>
      <c r="E10" s="18" t="s">
        <v>32</v>
      </c>
      <c r="F10" s="17">
        <v>375</v>
      </c>
      <c r="G10" s="20" t="s">
        <v>33</v>
      </c>
      <c r="H10" s="20" t="s">
        <v>34</v>
      </c>
      <c r="I10" s="12">
        <f t="shared" si="0"/>
        <v>161.9</v>
      </c>
      <c r="J10" s="12">
        <f t="shared" si="1"/>
        <v>37.5</v>
      </c>
      <c r="K10" s="12">
        <f t="shared" si="2"/>
        <v>40.475000000000001</v>
      </c>
      <c r="L10" s="12">
        <f t="shared" si="3"/>
        <v>77.974999999999994</v>
      </c>
      <c r="M10" s="11">
        <v>1</v>
      </c>
    </row>
    <row r="11" spans="1:13" ht="20.100000000000001" customHeight="1" x14ac:dyDescent="0.15">
      <c r="A11" s="11">
        <v>10</v>
      </c>
      <c r="B11" s="17" t="s">
        <v>35</v>
      </c>
      <c r="C11" s="18" t="s">
        <v>36</v>
      </c>
      <c r="D11" s="19">
        <v>105706</v>
      </c>
      <c r="E11" s="18" t="s">
        <v>32</v>
      </c>
      <c r="F11" s="17">
        <v>363</v>
      </c>
      <c r="G11" s="20" t="s">
        <v>37</v>
      </c>
      <c r="H11" s="20" t="s">
        <v>38</v>
      </c>
      <c r="I11" s="12">
        <f t="shared" si="0"/>
        <v>164.2</v>
      </c>
      <c r="J11" s="12">
        <f t="shared" si="1"/>
        <v>36.299999999999997</v>
      </c>
      <c r="K11" s="12">
        <f t="shared" si="2"/>
        <v>41.05</v>
      </c>
      <c r="L11" s="12">
        <f t="shared" si="3"/>
        <v>77.349999999999994</v>
      </c>
      <c r="M11" s="11">
        <v>2</v>
      </c>
    </row>
    <row r="12" spans="1:13" ht="20.100000000000001" customHeight="1" x14ac:dyDescent="0.15">
      <c r="A12" s="11">
        <v>11</v>
      </c>
      <c r="B12" s="17" t="s">
        <v>39</v>
      </c>
      <c r="C12" s="18" t="s">
        <v>40</v>
      </c>
      <c r="D12" s="19">
        <v>105706</v>
      </c>
      <c r="E12" s="18" t="s">
        <v>32</v>
      </c>
      <c r="F12" s="17">
        <v>366</v>
      </c>
      <c r="G12" s="20" t="s">
        <v>41</v>
      </c>
      <c r="H12" s="20" t="s">
        <v>42</v>
      </c>
      <c r="I12" s="12">
        <f t="shared" si="0"/>
        <v>155.30000000000001</v>
      </c>
      <c r="J12" s="12">
        <f t="shared" si="1"/>
        <v>36.6</v>
      </c>
      <c r="K12" s="12">
        <f t="shared" si="2"/>
        <v>38.825000000000003</v>
      </c>
      <c r="L12" s="12">
        <f t="shared" si="3"/>
        <v>75.425000000000011</v>
      </c>
      <c r="M12" s="11">
        <v>3</v>
      </c>
    </row>
    <row r="13" spans="1:13" ht="20.100000000000001" customHeight="1" x14ac:dyDescent="0.15">
      <c r="A13" s="11">
        <v>12</v>
      </c>
      <c r="B13" s="17" t="s">
        <v>43</v>
      </c>
      <c r="C13" s="18" t="s">
        <v>44</v>
      </c>
      <c r="D13" s="19">
        <v>105706</v>
      </c>
      <c r="E13" s="18" t="s">
        <v>32</v>
      </c>
      <c r="F13" s="17">
        <v>353</v>
      </c>
      <c r="G13" s="20" t="s">
        <v>45</v>
      </c>
      <c r="H13" s="20" t="s">
        <v>46</v>
      </c>
      <c r="I13" s="12">
        <f t="shared" si="0"/>
        <v>158.9</v>
      </c>
      <c r="J13" s="12">
        <f t="shared" si="1"/>
        <v>35.299999999999997</v>
      </c>
      <c r="K13" s="12">
        <f t="shared" si="2"/>
        <v>39.725000000000001</v>
      </c>
      <c r="L13" s="12">
        <f t="shared" si="3"/>
        <v>75.025000000000006</v>
      </c>
      <c r="M13" s="11">
        <v>4</v>
      </c>
    </row>
    <row r="14" spans="1:13" ht="20.100000000000001" customHeight="1" x14ac:dyDescent="0.15">
      <c r="A14" s="11">
        <v>13</v>
      </c>
      <c r="B14" s="17" t="s">
        <v>47</v>
      </c>
      <c r="C14" s="18" t="s">
        <v>48</v>
      </c>
      <c r="D14" s="19">
        <v>105706</v>
      </c>
      <c r="E14" s="18" t="s">
        <v>32</v>
      </c>
      <c r="F14" s="17">
        <v>359</v>
      </c>
      <c r="G14" s="20" t="s">
        <v>49</v>
      </c>
      <c r="H14" s="20" t="s">
        <v>50</v>
      </c>
      <c r="I14" s="12">
        <f t="shared" si="0"/>
        <v>142.69999999999999</v>
      </c>
      <c r="J14" s="12">
        <f t="shared" si="1"/>
        <v>35.9</v>
      </c>
      <c r="K14" s="12">
        <f t="shared" si="2"/>
        <v>35.674999999999997</v>
      </c>
      <c r="L14" s="12">
        <f t="shared" si="3"/>
        <v>71.574999999999989</v>
      </c>
      <c r="M14" s="11">
        <v>5</v>
      </c>
    </row>
    <row r="15" spans="1:13" ht="20.100000000000001" customHeight="1" x14ac:dyDescent="0.15">
      <c r="A15" s="11">
        <v>14</v>
      </c>
      <c r="B15" s="17" t="s">
        <v>51</v>
      </c>
      <c r="C15" s="18" t="s">
        <v>52</v>
      </c>
      <c r="D15" s="19">
        <v>105706</v>
      </c>
      <c r="E15" s="18" t="s">
        <v>32</v>
      </c>
      <c r="F15" s="17">
        <v>359</v>
      </c>
      <c r="G15" s="20" t="s">
        <v>53</v>
      </c>
      <c r="H15" s="20" t="s">
        <v>54</v>
      </c>
      <c r="I15" s="12">
        <f t="shared" si="0"/>
        <v>138.5</v>
      </c>
      <c r="J15" s="12">
        <f t="shared" si="1"/>
        <v>35.9</v>
      </c>
      <c r="K15" s="12">
        <f t="shared" si="2"/>
        <v>34.625</v>
      </c>
      <c r="L15" s="12">
        <f t="shared" si="3"/>
        <v>70.525000000000006</v>
      </c>
      <c r="M15" s="11">
        <v>6</v>
      </c>
    </row>
    <row r="16" spans="1:13" ht="20.100000000000001" customHeight="1" x14ac:dyDescent="0.15">
      <c r="A16" s="11">
        <v>15</v>
      </c>
      <c r="B16" s="17" t="s">
        <v>55</v>
      </c>
      <c r="C16" s="18" t="s">
        <v>56</v>
      </c>
      <c r="D16" s="19">
        <v>105706</v>
      </c>
      <c r="E16" s="18" t="s">
        <v>32</v>
      </c>
      <c r="F16" s="17">
        <v>360</v>
      </c>
      <c r="G16" s="20" t="s">
        <v>57</v>
      </c>
      <c r="H16" s="20" t="s">
        <v>58</v>
      </c>
      <c r="I16" s="12">
        <f t="shared" si="0"/>
        <v>131.6</v>
      </c>
      <c r="J16" s="12">
        <f t="shared" si="1"/>
        <v>36</v>
      </c>
      <c r="K16" s="12">
        <f t="shared" si="2"/>
        <v>32.9</v>
      </c>
      <c r="L16" s="12">
        <f t="shared" si="3"/>
        <v>68.900000000000006</v>
      </c>
      <c r="M16" s="11">
        <v>7</v>
      </c>
    </row>
    <row r="17" spans="1:13" ht="20.100000000000001" customHeight="1" x14ac:dyDescent="0.15">
      <c r="A17" s="8"/>
      <c r="B17" s="9"/>
      <c r="C17" s="8"/>
      <c r="D17" s="8"/>
      <c r="E17" s="8"/>
      <c r="F17" s="8"/>
      <c r="G17" s="10"/>
      <c r="H17" s="10"/>
      <c r="I17" s="10"/>
      <c r="J17" s="10"/>
      <c r="K17" s="10"/>
      <c r="L17" s="10"/>
      <c r="M17" s="8"/>
    </row>
    <row r="18" spans="1:13" ht="20.100000000000001" customHeight="1" x14ac:dyDescent="0.15">
      <c r="A18" s="8"/>
      <c r="B18" s="9"/>
      <c r="C18" s="8"/>
      <c r="D18" s="8"/>
      <c r="E18" s="8"/>
      <c r="F18" s="8"/>
      <c r="G18" s="10"/>
      <c r="H18" s="10"/>
      <c r="I18" s="10"/>
      <c r="J18" s="10"/>
      <c r="K18" s="10"/>
      <c r="L18" s="10"/>
      <c r="M18" s="8"/>
    </row>
    <row r="19" spans="1:13" ht="20.100000000000001" customHeight="1" x14ac:dyDescent="0.15">
      <c r="A19" s="8"/>
      <c r="B19" s="9"/>
      <c r="C19" s="8"/>
      <c r="D19" s="8"/>
      <c r="E19" s="8"/>
      <c r="F19" s="8"/>
      <c r="G19" s="10"/>
      <c r="H19" s="10"/>
      <c r="I19" s="10"/>
      <c r="J19" s="10"/>
      <c r="K19" s="10"/>
      <c r="L19" s="10"/>
      <c r="M19" s="8"/>
    </row>
  </sheetData>
  <sortState ref="A2:M9">
    <sortCondition ref="A2"/>
  </sortState>
  <phoneticPr fontId="4" type="noConversion"/>
  <pageMargins left="0.39370078740157499" right="0.39370078740157499" top="0.98425196850393704" bottom="0.98425196850393704" header="0.511811023622047" footer="0.511811023622047"/>
  <pageSetup paperSize="9" orientation="landscape" horizontalDpi="96" verticalDpi="96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2023-03-29T13:59:00Z</cp:lastPrinted>
  <dcterms:created xsi:type="dcterms:W3CDTF">1996-12-17T01:32:00Z</dcterms:created>
  <dcterms:modified xsi:type="dcterms:W3CDTF">2024-04-13T12:08:22Z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8269C260A8D54935A0610D8030C42BB8_13</vt:lpwstr>
  </property>
</Properties>
</file>