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4"/>
  </bookViews>
  <sheets>
    <sheet name="《儿科学》" sheetId="1" r:id="rId1"/>
    <sheet name="《耳鼻咽喉头颈外科学》" sheetId="2" r:id="rId2"/>
    <sheet name="《妇产科学》" sheetId="3" r:id="rId3"/>
    <sheet name="《内科学》" sheetId="4" r:id="rId4"/>
    <sheet name="《外科学》" sheetId="5" r:id="rId5"/>
  </sheets>
  <calcPr calcId="144525"/>
</workbook>
</file>

<file path=xl/sharedStrings.xml><?xml version="1.0" encoding="utf-8"?>
<sst xmlns="http://schemas.openxmlformats.org/spreadsheetml/2006/main" count="175">
  <si>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</si>
  <si>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t>教学时间：2018-2019学年度第2学期   课程名称：儿科学   教学对象：2016级本科医学影像学专业   教材版本：《儿科学》人卫出版社第九版</t>
  </si>
  <si>
    <t>授课时间</t>
  </si>
  <si>
    <t>授课地点
教室/实验室</t>
  </si>
  <si>
    <t>授课内容</t>
  </si>
  <si>
    <t>课程类型
理论/实验</t>
  </si>
  <si>
    <t>授课学时</t>
  </si>
  <si>
    <t>授课教师
(联系电话)</t>
  </si>
  <si>
    <t>职称</t>
  </si>
  <si>
    <t>周次</t>
  </si>
  <si>
    <t>星期</t>
  </si>
  <si>
    <t>日期</t>
  </si>
  <si>
    <t>节次</t>
  </si>
  <si>
    <t>理论</t>
  </si>
  <si>
    <t>实验</t>
  </si>
  <si>
    <t>3-5</t>
  </si>
  <si>
    <t>顺庆校区一教503</t>
  </si>
  <si>
    <t>绪论、生长发育</t>
  </si>
  <si>
    <t>孙群英13547440060</t>
  </si>
  <si>
    <t>副教授</t>
  </si>
  <si>
    <t>1-3</t>
  </si>
  <si>
    <t>营养素、婴儿喂养</t>
  </si>
  <si>
    <t>五一节放假（根据学校统一安排调课）</t>
  </si>
  <si>
    <t>维生素D缺乏性佝偻病</t>
  </si>
  <si>
    <t>谷志勇13890813485</t>
  </si>
  <si>
    <t>副主任医师</t>
  </si>
  <si>
    <t>新生儿概述、新生儿黄疸</t>
  </si>
  <si>
    <t>莫国梁13508098622</t>
  </si>
  <si>
    <t>主治医师</t>
  </si>
  <si>
    <t>新生儿败血症、新生儿缺氧缺血性脑病</t>
  </si>
  <si>
    <t>液体疗法、小儿腹泻</t>
  </si>
  <si>
    <t>刘增荣13550580112</t>
  </si>
  <si>
    <t>支气管哮喘</t>
  </si>
  <si>
    <t>何云 13699665108</t>
  </si>
  <si>
    <t>肺炎的分类、肺炎</t>
  </si>
  <si>
    <t>先天性心脏病概述、常见先心病</t>
  </si>
  <si>
    <t>韦皓 18784770792</t>
  </si>
  <si>
    <t>急性肾炎、肾病综合征</t>
  </si>
  <si>
    <t>吴春 13696202123</t>
  </si>
  <si>
    <t>小儿造血、血象特点</t>
  </si>
  <si>
    <t>易志刚15908273293</t>
  </si>
  <si>
    <t>小儿惊厥</t>
  </si>
  <si>
    <t>黄越 13990737300</t>
  </si>
  <si>
    <t>主任医师</t>
  </si>
  <si>
    <t>学时合计：理论36学时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</si>
  <si>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</si>
  <si>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</si>
  <si>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</si>
  <si>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川北医学院临床医学系儿科学教研室      </t>
  </si>
  <si>
    <t xml:space="preserve"> </t>
  </si>
  <si>
    <r>
      <rPr>
        <sz val="11"/>
        <color rgb="FF000000"/>
        <rFont val="宋体"/>
        <charset val="134"/>
      </rP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课程名称：耳鼻咽喉头颈外科学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</t>
    </r>
    <r>
      <rPr>
        <sz val="11"/>
        <color rgb="FF000000"/>
        <rFont val="宋体"/>
        <charset val="134"/>
      </rPr>
      <t xml:space="preserve">2016级本科医学影像学专业   </t>
    </r>
    <r>
      <rPr>
        <sz val="11"/>
        <color theme="1"/>
        <rFont val="宋体"/>
        <charset val="134"/>
        <scheme val="minor"/>
      </rPr>
      <t>教材版本：《耳鼻咽喉头颈外科学》人卫出版社第八版</t>
    </r>
  </si>
  <si>
    <t>6-7</t>
  </si>
  <si>
    <t>鼻的应用解剖、生理；慢性鼻炎、鼻窦炎</t>
  </si>
  <si>
    <t>赵锐 13990751810</t>
  </si>
  <si>
    <t>变应性鼻炎；鼻息肉；鼻-鼻窦肿瘤</t>
  </si>
  <si>
    <t>咽喉应用解剖及生理；急慢性扁桃体炎</t>
  </si>
  <si>
    <t>咽肿瘤（CBL）</t>
  </si>
  <si>
    <t>理论    （CBL）</t>
  </si>
  <si>
    <t>阻塞性睡眠呼吸暂停低通气综合症；喉肿瘤（喉癌）</t>
  </si>
  <si>
    <t>气食管异物</t>
  </si>
  <si>
    <t>喉阻塞、气管切开</t>
  </si>
  <si>
    <t>分泌性中耳炎（含耳部解剖）</t>
  </si>
  <si>
    <t>中耳炎性疾病（慢性中耳炎、中耳胆脂瘤）；耳聋及其防治</t>
  </si>
  <si>
    <t>学时合计：理论18学时</t>
  </si>
  <si>
    <t xml:space="preserve">                                     川北医学院临床医学系耳鼻喉科学教研室      </t>
  </si>
  <si>
    <r>
      <rPr>
        <sz val="11"/>
        <color rgb="FF000000"/>
        <rFont val="宋体"/>
        <charset val="134"/>
      </rP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课程名称：妇产科学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教学对象：2016级本科医学影像学专业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教材版本：《妇产科学》人卫出版社第九版</t>
    </r>
  </si>
  <si>
    <t>女性生殖系统生理（2学时）、妊娠生理（1学时）</t>
  </si>
  <si>
    <t>范波 15984803553</t>
  </si>
  <si>
    <t>妊娠诊断（1学时）、异位妊娠（1学时）、流产（1学时）</t>
  </si>
  <si>
    <t>妊娠期高血压疾病（2学时CBL）、前置胎盘（1学时CBL）</t>
  </si>
  <si>
    <t>理论（CBL）</t>
  </si>
  <si>
    <t>正常分娩（3学时）</t>
  </si>
  <si>
    <t>张科荣18990715307</t>
  </si>
  <si>
    <t>教授</t>
  </si>
  <si>
    <t>异常分娩（3学时）</t>
  </si>
  <si>
    <t>产后出血（1学时CBL）、胎盘早剥（1学时）、产褥感染（1学时）</t>
  </si>
  <si>
    <t>女性生殖系统炎症（2学时）、子宫肌瘤（1学时）</t>
  </si>
  <si>
    <t>夏智勇15983778196</t>
  </si>
  <si>
    <t>子宫颈肿瘤（2学时CBL）、子宫内膜癌（1学时）</t>
  </si>
  <si>
    <t>卵巢肿瘤（3学时）</t>
  </si>
  <si>
    <t>妊娠滋养细胞疾病（2学时）、子宫内膜异位症及子宫腺肌病（1学时）</t>
  </si>
  <si>
    <t>敬巧 13890725567</t>
  </si>
  <si>
    <t>讲师</t>
  </si>
  <si>
    <t>子宫内膜异位症及子宫腺肌病（1学时）、异常子宫出血（2学时CBL）</t>
  </si>
  <si>
    <t>不孕症（1学时）、计划生育（2学时）</t>
  </si>
  <si>
    <t>辅导答疑</t>
  </si>
  <si>
    <t>学时合计：理论37学时</t>
  </si>
  <si>
    <t xml:space="preserve">                                     川北医学院临床医学系妇产科学教研室      </t>
  </si>
  <si>
    <t>2019年1月24日</t>
  </si>
  <si>
    <t>川北医学院教学进度表</t>
  </si>
  <si>
    <t>教学时间：2018-2019学年度第2学期   课程名称：内科学   教学对象：2016级本科医学影像学专业   教材版本：《内科学》人卫出版社第九版</t>
  </si>
  <si>
    <t>授课教师
联系电话</t>
  </si>
  <si>
    <t>1-2</t>
  </si>
  <si>
    <t>急慢性胃炎</t>
  </si>
  <si>
    <t>冯志松
13990766373</t>
  </si>
  <si>
    <t>消化性溃疡</t>
  </si>
  <si>
    <t>黄旻
13508080531</t>
  </si>
  <si>
    <t>肠结核、结核性腹膜炎</t>
  </si>
  <si>
    <t>溃疡性结肠炎</t>
  </si>
  <si>
    <t>胰腺炎</t>
  </si>
  <si>
    <t>肝硬化</t>
  </si>
  <si>
    <t>肝性脑病</t>
  </si>
  <si>
    <t>胃癌</t>
  </si>
  <si>
    <t>肝癌（1学时）、辅导答疑（1学时）</t>
  </si>
  <si>
    <t xml:space="preserve">贫血概述 </t>
  </si>
  <si>
    <t>赵攀
13990894965</t>
  </si>
  <si>
    <t>缺铁性贫血</t>
  </si>
  <si>
    <t>白血病</t>
  </si>
  <si>
    <t>多发性骨髓瘤</t>
  </si>
  <si>
    <t>淋巴瘤</t>
  </si>
  <si>
    <t>出血性疾病总论，ITP</t>
  </si>
  <si>
    <t>ITP，辅导答疑</t>
  </si>
  <si>
    <t>结缔组织疾病总论</t>
  </si>
  <si>
    <t>袁国华
13990799112</t>
  </si>
  <si>
    <t>类风湿关节炎</t>
  </si>
  <si>
    <t>系统性红斑狼疮</t>
  </si>
  <si>
    <t>系统性红斑狼疮，辅导答疑</t>
  </si>
  <si>
    <t>心衰</t>
  </si>
  <si>
    <t>刘慧
13890708962</t>
  </si>
  <si>
    <t>心律失常</t>
  </si>
  <si>
    <t>冠心病</t>
  </si>
  <si>
    <t>心瓣膜病</t>
  </si>
  <si>
    <t>原发性高血压</t>
  </si>
  <si>
    <t>原发性高血压（1学时），心包病（1学时）</t>
  </si>
  <si>
    <t>心肌病</t>
  </si>
  <si>
    <t>感染性心内膜炎（1学时），辅导答疑（1学时）</t>
  </si>
  <si>
    <t>学时合计：理论64学时</t>
  </si>
  <si>
    <t xml:space="preserve">                                     川北医学院临床医学系内科学教研室      </t>
  </si>
  <si>
    <r>
      <t>川北医学院</t>
    </r>
    <r>
      <rPr>
        <b/>
        <sz val="18"/>
        <color indexed="8"/>
        <rFont val="宋体"/>
        <charset val="134"/>
      </rPr>
      <t>教学进度表</t>
    </r>
  </si>
  <si>
    <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教学对象：2016级本科医学影像学专业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教材版本：《外科学》人卫出版社第九版</t>
    </r>
  </si>
  <si>
    <t>胸部损伤（概论、肋骨骨折、气胸、血胸2学时）</t>
  </si>
  <si>
    <t>赵永生（6603）</t>
  </si>
  <si>
    <t>胸部损伤（胸腔闭式引流术1学时）胸壁、胸膜疾病（脓胸1学时）</t>
  </si>
  <si>
    <t>肺部疾病（2学时）</t>
  </si>
  <si>
    <t>食管疾病（2学时）</t>
  </si>
  <si>
    <t>原发性纵隔肿瘤（1学时）、心脏疾病（先天性心脏病的外科治疗1学时）</t>
  </si>
  <si>
    <t>心脏疾病（后天性心脏病的外科治疗1学时）、胸主动脉疾病（1学时）</t>
  </si>
  <si>
    <t>颈部疾病</t>
  </si>
  <si>
    <t>石刚（6387）</t>
  </si>
  <si>
    <t>乳房疾病</t>
  </si>
  <si>
    <t>腹外疝</t>
  </si>
  <si>
    <t>腹部损伤、急性化脓性腹膜炎</t>
  </si>
  <si>
    <t>胃十二指肠疾病</t>
  </si>
  <si>
    <t>肠疾病</t>
  </si>
  <si>
    <t>阑尾炎</t>
  </si>
  <si>
    <t>直肠肛管疾病</t>
  </si>
  <si>
    <t>肝疾病</t>
  </si>
  <si>
    <t>门静脉高压症、胆道疾病</t>
  </si>
  <si>
    <t>胆道疾病、胰腺疾病</t>
  </si>
  <si>
    <t>周围血管和淋巴管疾病</t>
  </si>
  <si>
    <t>泌尿、男生殖系统外科检查和诊断</t>
  </si>
  <si>
    <t>唐铁龙（6322）</t>
  </si>
  <si>
    <t>泌尿系统损伤</t>
  </si>
  <si>
    <t>泌尿、男生殖系感染、结核</t>
  </si>
  <si>
    <t>泌尿、男生殖系统结核、泌尿系统梗阻</t>
  </si>
  <si>
    <t>尿石症</t>
  </si>
  <si>
    <t>泌尿、男生殖系统肿瘤</t>
  </si>
  <si>
    <t>骨折概论（定义、分类、临床表现、影像学、并发症、愈合、及影响愈合的因素2学时）</t>
  </si>
  <si>
    <t>张映波（62792）</t>
  </si>
  <si>
    <t>骨折概论（急救、治疗原则、开放性损伤的处理、骨折延迟愈合、不愈合和畸形愈合2学时）</t>
  </si>
  <si>
    <t>上肢骨、关节损伤（上肢骨折的诊断及治疗2学时）</t>
  </si>
  <si>
    <t>上肢骨、关节损伤（上肢关节脱位的诊断及治疗2学时）</t>
  </si>
  <si>
    <t>手外伤及断肢（指）再植（1学时）周围神经损伤（1学时）</t>
  </si>
  <si>
    <t>下肢骨、关节损伤（下肢骨折的诊断及治疗2学时）</t>
  </si>
  <si>
    <t>下肢骨、关节损伤（下肢关节脱位的诊断及治疗2学时）</t>
  </si>
  <si>
    <t>脊柱、脊髓损伤（2学时）</t>
  </si>
  <si>
    <t>骨盆、髋臼骨折（1学时）运动系统慢性损伤（1学时）</t>
  </si>
  <si>
    <t>股骨头坏死（0.5学时）椎间盘突出症（0.5学时）非化脓性关节炎（1学时）</t>
  </si>
  <si>
    <t>骨与关节化脓性感染（2学时）</t>
  </si>
  <si>
    <t>骨与关节结核（2学时）</t>
  </si>
  <si>
    <t>运动系统畸形（1学时）骨肿瘤（1学时）</t>
  </si>
  <si>
    <t>学时合计：理论74学时</t>
  </si>
  <si>
    <t>备注：本学期课程安排如遇清明节、劳动节、端午节放假，所耽误课程原则上不安排补课</t>
  </si>
  <si>
    <t xml:space="preserve">                                     川北医学院临床医学系外科学教研室      </t>
  </si>
  <si>
    <t xml:space="preserve">                                   2019年2月10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</si>
</sst>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d&quot;日&quot;;@"/>
    <numFmt numFmtId="177" formatCode="yyyy/m/d;@"/>
    <numFmt numFmtId="178" formatCode="[$-804]aaa;@"/>
    <numFmt numFmtId="179" formatCode="[$-F800]dddd\,\ mmmm\ dd\,\ yyyy"/>
  </numFmts>
  <fonts count="3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29" fillId="25" borderId="1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0" borderId="0"/>
  </cellStyleXfs>
  <cellXfs count="1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178" fontId="7" fillId="0" borderId="7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7" fontId="8" fillId="0" borderId="0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8" fontId="7" fillId="0" borderId="7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178" fontId="6" fillId="0" borderId="10" xfId="0" applyNumberFormat="1" applyFont="1" applyFill="1" applyBorder="1" applyAlignment="1">
      <alignment horizontal="left" vertical="center" wrapText="1"/>
    </xf>
    <xf numFmtId="177" fontId="6" fillId="0" borderId="10" xfId="0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/>
    </xf>
    <xf numFmtId="178" fontId="10" fillId="0" borderId="0" xfId="0" applyNumberFormat="1" applyFont="1" applyFill="1" applyBorder="1" applyAlignment="1">
      <alignment horizontal="right" vertical="center" wrapText="1"/>
    </xf>
    <xf numFmtId="177" fontId="10" fillId="0" borderId="0" xfId="0" applyNumberFormat="1" applyFont="1" applyFill="1" applyBorder="1" applyAlignment="1">
      <alignment horizontal="right" vertical="center" wrapText="1"/>
    </xf>
    <xf numFmtId="49" fontId="10" fillId="0" borderId="0" xfId="0" applyNumberFormat="1" applyFont="1" applyFill="1" applyBorder="1" applyAlignment="1">
      <alignment horizontal="right" vertical="center" wrapText="1"/>
    </xf>
    <xf numFmtId="179" fontId="10" fillId="0" borderId="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78" fontId="4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right" vertical="center"/>
    </xf>
    <xf numFmtId="0" fontId="0" fillId="0" borderId="0" xfId="0" applyNumberFormat="1">
      <alignment vertical="center"/>
    </xf>
    <xf numFmtId="178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177" fontId="12" fillId="0" borderId="7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178" fontId="5" fillId="0" borderId="10" xfId="0" applyNumberFormat="1" applyFont="1" applyFill="1" applyBorder="1" applyAlignment="1">
      <alignment horizontal="left" vertical="center" wrapText="1"/>
    </xf>
    <xf numFmtId="177" fontId="5" fillId="0" borderId="10" xfId="0" applyNumberFormat="1" applyFont="1" applyFill="1" applyBorder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8" fontId="8" fillId="0" borderId="0" xfId="0" applyNumberFormat="1" applyFont="1" applyFill="1" applyBorder="1" applyAlignment="1">
      <alignment horizontal="right" vertical="center" wrapText="1"/>
    </xf>
    <xf numFmtId="177" fontId="8" fillId="0" borderId="0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31" fontId="8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B4" sqref="B4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ht="25" customHeight="1" spans="1:11">
      <c r="A2" s="107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ht="25" customHeight="1" spans="1:11">
      <c r="A3" s="34" t="s">
        <v>2</v>
      </c>
      <c r="B3" s="34"/>
      <c r="C3" s="34"/>
      <c r="D3" s="34"/>
      <c r="E3" s="34" t="s">
        <v>3</v>
      </c>
      <c r="F3" s="34" t="s">
        <v>4</v>
      </c>
      <c r="G3" s="34" t="s">
        <v>5</v>
      </c>
      <c r="H3" s="34" t="s">
        <v>6</v>
      </c>
      <c r="I3" s="34"/>
      <c r="J3" s="34" t="s">
        <v>7</v>
      </c>
      <c r="K3" s="34" t="s">
        <v>8</v>
      </c>
    </row>
    <row r="4" ht="25" customHeight="1" spans="1:11">
      <c r="A4" s="34" t="s">
        <v>9</v>
      </c>
      <c r="B4" s="34" t="s">
        <v>10</v>
      </c>
      <c r="C4" s="34" t="s">
        <v>11</v>
      </c>
      <c r="D4" s="34" t="s">
        <v>12</v>
      </c>
      <c r="E4" s="34"/>
      <c r="F4" s="34"/>
      <c r="G4" s="34"/>
      <c r="H4" s="34" t="s">
        <v>13</v>
      </c>
      <c r="I4" s="34" t="s">
        <v>14</v>
      </c>
      <c r="J4" s="34"/>
      <c r="K4" s="34"/>
    </row>
    <row r="5" ht="25" customHeight="1" spans="1:11">
      <c r="A5" s="37">
        <f t="shared" ref="A5:A17" si="0">WEEKNUM(C5-"2019-2-24",1)</f>
        <v>9</v>
      </c>
      <c r="B5" s="38" t="str">
        <f t="shared" ref="B5:B17" si="1">TEXT(C5,"aaa")</f>
        <v>四</v>
      </c>
      <c r="C5" s="109">
        <v>43580</v>
      </c>
      <c r="D5" s="36" t="s">
        <v>15</v>
      </c>
      <c r="E5" s="34" t="s">
        <v>16</v>
      </c>
      <c r="F5" s="110" t="s">
        <v>17</v>
      </c>
      <c r="G5" s="34" t="s">
        <v>13</v>
      </c>
      <c r="H5" s="34">
        <v>3</v>
      </c>
      <c r="I5" s="114"/>
      <c r="J5" s="34" t="s">
        <v>18</v>
      </c>
      <c r="K5" s="34" t="s">
        <v>19</v>
      </c>
    </row>
    <row r="6" ht="25" customHeight="1" spans="1:11">
      <c r="A6" s="37">
        <f t="shared" si="0"/>
        <v>9</v>
      </c>
      <c r="B6" s="38" t="str">
        <f t="shared" si="1"/>
        <v>六</v>
      </c>
      <c r="C6" s="109">
        <v>43582</v>
      </c>
      <c r="D6" s="36" t="s">
        <v>20</v>
      </c>
      <c r="E6" s="34" t="s">
        <v>16</v>
      </c>
      <c r="F6" s="110" t="s">
        <v>21</v>
      </c>
      <c r="G6" s="34" t="s">
        <v>13</v>
      </c>
      <c r="H6" s="34">
        <v>3</v>
      </c>
      <c r="I6" s="34"/>
      <c r="J6" s="34" t="s">
        <v>18</v>
      </c>
      <c r="K6" s="34" t="s">
        <v>19</v>
      </c>
    </row>
    <row r="7" ht="25" customHeight="1" spans="1:11">
      <c r="A7" s="37">
        <f t="shared" si="0"/>
        <v>10</v>
      </c>
      <c r="B7" s="38" t="str">
        <f t="shared" si="1"/>
        <v>四</v>
      </c>
      <c r="C7" s="109">
        <v>43587</v>
      </c>
      <c r="D7" s="36" t="s">
        <v>15</v>
      </c>
      <c r="E7" s="34" t="s">
        <v>16</v>
      </c>
      <c r="F7" s="110" t="s">
        <v>22</v>
      </c>
      <c r="G7" s="34"/>
      <c r="H7" s="34"/>
      <c r="I7" s="34"/>
      <c r="J7" s="34"/>
      <c r="K7" s="34"/>
    </row>
    <row r="8" ht="25" customHeight="1" spans="1:11">
      <c r="A8" s="37">
        <f t="shared" si="0"/>
        <v>10</v>
      </c>
      <c r="B8" s="38" t="str">
        <f t="shared" si="1"/>
        <v>六</v>
      </c>
      <c r="C8" s="109">
        <v>43589</v>
      </c>
      <c r="D8" s="36" t="s">
        <v>20</v>
      </c>
      <c r="E8" s="34" t="s">
        <v>16</v>
      </c>
      <c r="F8" s="111" t="s">
        <v>23</v>
      </c>
      <c r="G8" s="34" t="s">
        <v>13</v>
      </c>
      <c r="H8" s="34">
        <v>3</v>
      </c>
      <c r="I8" s="34"/>
      <c r="J8" s="34" t="s">
        <v>24</v>
      </c>
      <c r="K8" s="34" t="s">
        <v>25</v>
      </c>
    </row>
    <row r="9" ht="25" customHeight="1" spans="1:11">
      <c r="A9" s="37">
        <f t="shared" si="0"/>
        <v>11</v>
      </c>
      <c r="B9" s="38" t="str">
        <f t="shared" si="1"/>
        <v>四</v>
      </c>
      <c r="C9" s="109">
        <v>43594</v>
      </c>
      <c r="D9" s="36" t="s">
        <v>15</v>
      </c>
      <c r="E9" s="34" t="s">
        <v>16</v>
      </c>
      <c r="F9" s="110" t="s">
        <v>26</v>
      </c>
      <c r="G9" s="34" t="s">
        <v>13</v>
      </c>
      <c r="H9" s="34">
        <v>3</v>
      </c>
      <c r="I9" s="34"/>
      <c r="J9" s="34" t="s">
        <v>27</v>
      </c>
      <c r="K9" s="34" t="s">
        <v>28</v>
      </c>
    </row>
    <row r="10" ht="25" customHeight="1" spans="1:11">
      <c r="A10" s="37">
        <f t="shared" si="0"/>
        <v>11</v>
      </c>
      <c r="B10" s="38" t="str">
        <f t="shared" si="1"/>
        <v>六</v>
      </c>
      <c r="C10" s="109">
        <v>43596</v>
      </c>
      <c r="D10" s="36" t="s">
        <v>20</v>
      </c>
      <c r="E10" s="34" t="s">
        <v>16</v>
      </c>
      <c r="F10" s="110" t="s">
        <v>29</v>
      </c>
      <c r="G10" s="34" t="s">
        <v>13</v>
      </c>
      <c r="H10" s="34">
        <v>3</v>
      </c>
      <c r="I10" s="34"/>
      <c r="J10" s="34" t="s">
        <v>27</v>
      </c>
      <c r="K10" s="34" t="s">
        <v>28</v>
      </c>
    </row>
    <row r="11" ht="25" customHeight="1" spans="1:11">
      <c r="A11" s="37">
        <f t="shared" si="0"/>
        <v>12</v>
      </c>
      <c r="B11" s="38" t="str">
        <f t="shared" si="1"/>
        <v>四</v>
      </c>
      <c r="C11" s="109">
        <v>43601</v>
      </c>
      <c r="D11" s="36" t="s">
        <v>15</v>
      </c>
      <c r="E11" s="34" t="s">
        <v>16</v>
      </c>
      <c r="F11" s="110" t="s">
        <v>30</v>
      </c>
      <c r="G11" s="34" t="s">
        <v>13</v>
      </c>
      <c r="H11" s="34">
        <v>3</v>
      </c>
      <c r="I11" s="34"/>
      <c r="J11" s="34" t="s">
        <v>31</v>
      </c>
      <c r="K11" s="34" t="s">
        <v>25</v>
      </c>
    </row>
    <row r="12" ht="25" customHeight="1" spans="1:11">
      <c r="A12" s="37">
        <f t="shared" si="0"/>
        <v>12</v>
      </c>
      <c r="B12" s="38" t="str">
        <f t="shared" si="1"/>
        <v>六</v>
      </c>
      <c r="C12" s="109">
        <v>43603</v>
      </c>
      <c r="D12" s="36" t="s">
        <v>20</v>
      </c>
      <c r="E12" s="34" t="s">
        <v>16</v>
      </c>
      <c r="F12" s="110" t="s">
        <v>32</v>
      </c>
      <c r="G12" s="34" t="s">
        <v>13</v>
      </c>
      <c r="H12" s="34">
        <v>3</v>
      </c>
      <c r="I12" s="34"/>
      <c r="J12" s="115" t="s">
        <v>33</v>
      </c>
      <c r="K12" s="34" t="s">
        <v>25</v>
      </c>
    </row>
    <row r="13" ht="25" customHeight="1" spans="1:11">
      <c r="A13" s="37">
        <f t="shared" si="0"/>
        <v>13</v>
      </c>
      <c r="B13" s="38" t="str">
        <f t="shared" si="1"/>
        <v>四</v>
      </c>
      <c r="C13" s="109">
        <v>43608</v>
      </c>
      <c r="D13" s="36" t="s">
        <v>15</v>
      </c>
      <c r="E13" s="34" t="s">
        <v>16</v>
      </c>
      <c r="F13" s="110" t="s">
        <v>34</v>
      </c>
      <c r="G13" s="34" t="s">
        <v>13</v>
      </c>
      <c r="H13" s="34">
        <v>3</v>
      </c>
      <c r="I13" s="34"/>
      <c r="J13" s="115" t="s">
        <v>33</v>
      </c>
      <c r="K13" s="34" t="s">
        <v>25</v>
      </c>
    </row>
    <row r="14" ht="25" customHeight="1" spans="1:11">
      <c r="A14" s="37">
        <f t="shared" si="0"/>
        <v>13</v>
      </c>
      <c r="B14" s="38" t="str">
        <f t="shared" si="1"/>
        <v>六</v>
      </c>
      <c r="C14" s="109">
        <v>43610</v>
      </c>
      <c r="D14" s="36" t="s">
        <v>20</v>
      </c>
      <c r="E14" s="34" t="s">
        <v>16</v>
      </c>
      <c r="F14" s="110" t="s">
        <v>35</v>
      </c>
      <c r="G14" s="34" t="s">
        <v>13</v>
      </c>
      <c r="H14" s="34">
        <v>3</v>
      </c>
      <c r="I14" s="34"/>
      <c r="J14" s="39" t="s">
        <v>36</v>
      </c>
      <c r="K14" s="34" t="s">
        <v>28</v>
      </c>
    </row>
    <row r="15" ht="25" customHeight="1" spans="1:11">
      <c r="A15" s="37">
        <f t="shared" si="0"/>
        <v>14</v>
      </c>
      <c r="B15" s="38" t="str">
        <f t="shared" si="1"/>
        <v>四</v>
      </c>
      <c r="C15" s="109">
        <v>43615</v>
      </c>
      <c r="D15" s="36" t="s">
        <v>15</v>
      </c>
      <c r="E15" s="34" t="s">
        <v>16</v>
      </c>
      <c r="F15" s="110" t="s">
        <v>37</v>
      </c>
      <c r="G15" s="34" t="s">
        <v>13</v>
      </c>
      <c r="H15" s="34">
        <v>3</v>
      </c>
      <c r="I15" s="34"/>
      <c r="J15" s="34" t="s">
        <v>38</v>
      </c>
      <c r="K15" s="34" t="s">
        <v>19</v>
      </c>
    </row>
    <row r="16" ht="25" customHeight="1" spans="1:11">
      <c r="A16" s="37">
        <f t="shared" si="0"/>
        <v>14</v>
      </c>
      <c r="B16" s="38" t="str">
        <f t="shared" si="1"/>
        <v>六</v>
      </c>
      <c r="C16" s="109">
        <v>43617</v>
      </c>
      <c r="D16" s="36" t="s">
        <v>20</v>
      </c>
      <c r="E16" s="34" t="s">
        <v>16</v>
      </c>
      <c r="F16" s="111" t="s">
        <v>39</v>
      </c>
      <c r="G16" s="34" t="s">
        <v>13</v>
      </c>
      <c r="H16" s="34">
        <v>3</v>
      </c>
      <c r="I16" s="34"/>
      <c r="J16" s="116" t="s">
        <v>40</v>
      </c>
      <c r="K16" s="34" t="s">
        <v>28</v>
      </c>
    </row>
    <row r="17" ht="25" customHeight="1" spans="1:11">
      <c r="A17" s="37">
        <f t="shared" si="0"/>
        <v>15</v>
      </c>
      <c r="B17" s="38" t="str">
        <f t="shared" si="1"/>
        <v>四</v>
      </c>
      <c r="C17" s="109">
        <v>43622</v>
      </c>
      <c r="D17" s="36" t="s">
        <v>15</v>
      </c>
      <c r="E17" s="34" t="s">
        <v>16</v>
      </c>
      <c r="F17" s="111" t="s">
        <v>41</v>
      </c>
      <c r="G17" s="34" t="s">
        <v>13</v>
      </c>
      <c r="H17" s="34">
        <v>3</v>
      </c>
      <c r="I17" s="34"/>
      <c r="J17" s="34" t="s">
        <v>42</v>
      </c>
      <c r="K17" s="34" t="s">
        <v>43</v>
      </c>
    </row>
    <row r="18" ht="25" customHeight="1" spans="1:11">
      <c r="A18" s="46" t="s">
        <v>44</v>
      </c>
      <c r="B18" s="47"/>
      <c r="C18" s="47"/>
      <c r="D18" s="47"/>
      <c r="E18" s="47"/>
      <c r="F18" s="47"/>
      <c r="G18" s="47"/>
      <c r="H18" s="47"/>
      <c r="I18" s="47"/>
      <c r="J18" s="47"/>
      <c r="K18" s="66"/>
    </row>
    <row r="19" ht="25" customHeight="1" spans="1:11">
      <c r="A19" s="50" t="s">
        <v>45</v>
      </c>
      <c r="B19" s="51"/>
      <c r="C19" s="52"/>
      <c r="D19" s="53"/>
      <c r="E19" s="50"/>
      <c r="F19" s="50"/>
      <c r="G19" s="50" t="s">
        <v>46</v>
      </c>
      <c r="H19" s="50"/>
      <c r="I19" s="50"/>
      <c r="J19" s="50"/>
      <c r="K19" s="50"/>
    </row>
    <row r="20" ht="25" customHeight="1" spans="1:11">
      <c r="A20" s="98" t="s">
        <v>47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</row>
    <row r="21" ht="25" customHeight="1" spans="1:11">
      <c r="A21" s="102" t="s">
        <v>48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</row>
    <row r="22" ht="25" customHeight="1" spans="1:11">
      <c r="A22" s="112">
        <v>43473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</row>
    <row r="23" ht="25" customHeight="1" spans="1:11">
      <c r="A23" s="113"/>
      <c r="B23" s="113"/>
      <c r="C23" s="113"/>
      <c r="D23" s="113"/>
      <c r="E23" s="113"/>
      <c r="F23" s="113" t="s">
        <v>49</v>
      </c>
      <c r="G23" s="114"/>
      <c r="H23" s="114"/>
      <c r="I23" s="114"/>
      <c r="J23" s="114"/>
      <c r="K23" s="113"/>
    </row>
  </sheetData>
  <mergeCells count="17">
    <mergeCell ref="A1:K1"/>
    <mergeCell ref="A2:K2"/>
    <mergeCell ref="A3:D3"/>
    <mergeCell ref="H3:I3"/>
    <mergeCell ref="A18:K18"/>
    <mergeCell ref="A19:B19"/>
    <mergeCell ref="C19:F19"/>
    <mergeCell ref="G19:H19"/>
    <mergeCell ref="I19:K19"/>
    <mergeCell ref="A20:K20"/>
    <mergeCell ref="A21:K21"/>
    <mergeCell ref="A22:K22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J12" sqref="J12"/>
    </sheetView>
  </sheetViews>
  <sheetFormatPr defaultColWidth="9" defaultRowHeight="25" customHeight="1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customHeight="1" spans="1:11">
      <c r="A1" s="28" t="s">
        <v>0</v>
      </c>
      <c r="B1" s="88"/>
      <c r="C1" s="29"/>
      <c r="D1" s="30"/>
      <c r="E1" s="28"/>
      <c r="F1" s="28"/>
      <c r="G1" s="28"/>
      <c r="H1" s="28"/>
      <c r="I1" s="28"/>
      <c r="J1" s="28"/>
      <c r="K1" s="28"/>
    </row>
    <row r="2" customHeight="1" spans="1:11">
      <c r="A2" s="89" t="s">
        <v>50</v>
      </c>
      <c r="B2" s="90"/>
      <c r="C2" s="32"/>
      <c r="D2" s="33"/>
      <c r="E2" s="31"/>
      <c r="F2" s="31"/>
      <c r="G2" s="31"/>
      <c r="H2" s="31"/>
      <c r="I2" s="31"/>
      <c r="J2" s="31"/>
      <c r="K2" s="31"/>
    </row>
    <row r="3" customHeight="1" spans="1:11">
      <c r="A3" s="34" t="s">
        <v>2</v>
      </c>
      <c r="B3" s="91"/>
      <c r="C3" s="35"/>
      <c r="D3" s="36"/>
      <c r="E3" s="34" t="s">
        <v>3</v>
      </c>
      <c r="F3" s="34" t="s">
        <v>4</v>
      </c>
      <c r="G3" s="34" t="s">
        <v>5</v>
      </c>
      <c r="H3" s="34" t="s">
        <v>6</v>
      </c>
      <c r="I3" s="34"/>
      <c r="J3" s="34" t="s">
        <v>7</v>
      </c>
      <c r="K3" s="34" t="s">
        <v>8</v>
      </c>
    </row>
    <row r="4" customHeight="1" spans="1:11">
      <c r="A4" s="34" t="s">
        <v>9</v>
      </c>
      <c r="B4" s="91" t="s">
        <v>10</v>
      </c>
      <c r="C4" s="35" t="s">
        <v>11</v>
      </c>
      <c r="D4" s="36" t="s">
        <v>12</v>
      </c>
      <c r="E4" s="34"/>
      <c r="F4" s="34"/>
      <c r="G4" s="34"/>
      <c r="H4" s="34" t="s">
        <v>13</v>
      </c>
      <c r="I4" s="34" t="s">
        <v>14</v>
      </c>
      <c r="J4" s="34"/>
      <c r="K4" s="34"/>
    </row>
    <row r="5" customHeight="1" spans="1:11">
      <c r="A5" s="37">
        <f t="shared" ref="A5:A13" si="0">WEEKNUM(C5-"2019-2-24",1)</f>
        <v>1</v>
      </c>
      <c r="B5" s="38" t="str">
        <f t="shared" ref="B5:B13" si="1">TEXT(C5,"aaa")</f>
        <v>一</v>
      </c>
      <c r="C5" s="35">
        <v>43521</v>
      </c>
      <c r="D5" s="36" t="s">
        <v>51</v>
      </c>
      <c r="E5" s="92" t="s">
        <v>16</v>
      </c>
      <c r="F5" s="40" t="s">
        <v>52</v>
      </c>
      <c r="G5" s="34" t="s">
        <v>13</v>
      </c>
      <c r="H5" s="34">
        <v>2</v>
      </c>
      <c r="I5" s="34"/>
      <c r="J5" s="34" t="s">
        <v>53</v>
      </c>
      <c r="K5" s="34" t="s">
        <v>25</v>
      </c>
    </row>
    <row r="6" customHeight="1" spans="1:11">
      <c r="A6" s="37">
        <f t="shared" si="0"/>
        <v>2</v>
      </c>
      <c r="B6" s="38" t="str">
        <f t="shared" si="1"/>
        <v>一</v>
      </c>
      <c r="C6" s="35">
        <v>43528</v>
      </c>
      <c r="D6" s="36" t="s">
        <v>51</v>
      </c>
      <c r="E6" s="92" t="s">
        <v>16</v>
      </c>
      <c r="F6" s="40" t="s">
        <v>54</v>
      </c>
      <c r="G6" s="34" t="s">
        <v>13</v>
      </c>
      <c r="H6" s="34">
        <v>2</v>
      </c>
      <c r="I6" s="34"/>
      <c r="J6" s="34" t="s">
        <v>53</v>
      </c>
      <c r="K6" s="34" t="s">
        <v>25</v>
      </c>
    </row>
    <row r="7" customHeight="1" spans="1:11">
      <c r="A7" s="37">
        <f t="shared" si="0"/>
        <v>3</v>
      </c>
      <c r="B7" s="38" t="str">
        <f t="shared" si="1"/>
        <v>一</v>
      </c>
      <c r="C7" s="35">
        <v>43535</v>
      </c>
      <c r="D7" s="36" t="s">
        <v>51</v>
      </c>
      <c r="E7" s="92" t="s">
        <v>16</v>
      </c>
      <c r="F7" s="40" t="s">
        <v>55</v>
      </c>
      <c r="G7" s="34" t="s">
        <v>13</v>
      </c>
      <c r="H7" s="34">
        <v>2</v>
      </c>
      <c r="I7" s="34"/>
      <c r="J7" s="34" t="s">
        <v>53</v>
      </c>
      <c r="K7" s="34" t="s">
        <v>25</v>
      </c>
    </row>
    <row r="8" customHeight="1" spans="1:11">
      <c r="A8" s="37">
        <f t="shared" si="0"/>
        <v>4</v>
      </c>
      <c r="B8" s="38" t="str">
        <f t="shared" si="1"/>
        <v>一</v>
      </c>
      <c r="C8" s="35">
        <v>43542</v>
      </c>
      <c r="D8" s="36" t="s">
        <v>51</v>
      </c>
      <c r="E8" s="92" t="s">
        <v>16</v>
      </c>
      <c r="F8" s="40" t="s">
        <v>56</v>
      </c>
      <c r="G8" s="34" t="s">
        <v>57</v>
      </c>
      <c r="H8" s="34">
        <v>2</v>
      </c>
      <c r="I8" s="34"/>
      <c r="J8" s="34" t="s">
        <v>53</v>
      </c>
      <c r="K8" s="34" t="s">
        <v>25</v>
      </c>
    </row>
    <row r="9" customHeight="1" spans="1:11">
      <c r="A9" s="37">
        <f t="shared" si="0"/>
        <v>5</v>
      </c>
      <c r="B9" s="38" t="str">
        <f t="shared" si="1"/>
        <v>一</v>
      </c>
      <c r="C9" s="35">
        <v>43549</v>
      </c>
      <c r="D9" s="36" t="s">
        <v>51</v>
      </c>
      <c r="E9" s="92" t="s">
        <v>16</v>
      </c>
      <c r="F9" s="40" t="s">
        <v>58</v>
      </c>
      <c r="G9" s="34" t="s">
        <v>13</v>
      </c>
      <c r="H9" s="34">
        <v>2</v>
      </c>
      <c r="I9" s="34"/>
      <c r="J9" s="34" t="s">
        <v>53</v>
      </c>
      <c r="K9" s="34" t="s">
        <v>25</v>
      </c>
    </row>
    <row r="10" customHeight="1" spans="1:11">
      <c r="A10" s="37">
        <f t="shared" si="0"/>
        <v>6</v>
      </c>
      <c r="B10" s="38" t="str">
        <f t="shared" si="1"/>
        <v>一</v>
      </c>
      <c r="C10" s="35">
        <v>43556</v>
      </c>
      <c r="D10" s="36" t="s">
        <v>51</v>
      </c>
      <c r="E10" s="92" t="s">
        <v>16</v>
      </c>
      <c r="F10" s="40" t="s">
        <v>59</v>
      </c>
      <c r="G10" s="34" t="s">
        <v>13</v>
      </c>
      <c r="H10" s="34">
        <v>2</v>
      </c>
      <c r="I10" s="34"/>
      <c r="J10" s="34" t="s">
        <v>53</v>
      </c>
      <c r="K10" s="34" t="s">
        <v>25</v>
      </c>
    </row>
    <row r="11" customHeight="1" spans="1:11">
      <c r="A11" s="37">
        <f t="shared" si="0"/>
        <v>7</v>
      </c>
      <c r="B11" s="38" t="str">
        <f t="shared" si="1"/>
        <v>一</v>
      </c>
      <c r="C11" s="35">
        <v>43563</v>
      </c>
      <c r="D11" s="36" t="s">
        <v>51</v>
      </c>
      <c r="E11" s="92" t="s">
        <v>16</v>
      </c>
      <c r="F11" s="40" t="s">
        <v>60</v>
      </c>
      <c r="G11" s="34" t="s">
        <v>13</v>
      </c>
      <c r="H11" s="34">
        <v>2</v>
      </c>
      <c r="I11" s="34"/>
      <c r="J11" s="34" t="s">
        <v>53</v>
      </c>
      <c r="K11" s="34" t="s">
        <v>25</v>
      </c>
    </row>
    <row r="12" customHeight="1" spans="1:11">
      <c r="A12" s="37">
        <f t="shared" si="0"/>
        <v>8</v>
      </c>
      <c r="B12" s="38" t="str">
        <f t="shared" si="1"/>
        <v>一</v>
      </c>
      <c r="C12" s="35">
        <v>43570</v>
      </c>
      <c r="D12" s="36" t="s">
        <v>51</v>
      </c>
      <c r="E12" s="92" t="s">
        <v>16</v>
      </c>
      <c r="F12" s="40" t="s">
        <v>61</v>
      </c>
      <c r="G12" s="34" t="s">
        <v>13</v>
      </c>
      <c r="H12" s="34">
        <v>2</v>
      </c>
      <c r="I12" s="34"/>
      <c r="J12" s="34" t="s">
        <v>53</v>
      </c>
      <c r="K12" s="34" t="s">
        <v>25</v>
      </c>
    </row>
    <row r="13" customHeight="1" spans="1:11">
      <c r="A13" s="37">
        <f t="shared" si="0"/>
        <v>9</v>
      </c>
      <c r="B13" s="38" t="str">
        <f t="shared" si="1"/>
        <v>一</v>
      </c>
      <c r="C13" s="35">
        <v>43577</v>
      </c>
      <c r="D13" s="36" t="s">
        <v>51</v>
      </c>
      <c r="E13" s="92" t="s">
        <v>16</v>
      </c>
      <c r="F13" s="40" t="s">
        <v>62</v>
      </c>
      <c r="G13" s="34" t="s">
        <v>13</v>
      </c>
      <c r="H13" s="34">
        <v>2</v>
      </c>
      <c r="I13" s="34"/>
      <c r="J13" s="34" t="s">
        <v>53</v>
      </c>
      <c r="K13" s="34" t="s">
        <v>25</v>
      </c>
    </row>
    <row r="14" customHeight="1" spans="1:11">
      <c r="A14" s="46" t="s">
        <v>63</v>
      </c>
      <c r="B14" s="93"/>
      <c r="C14" s="48"/>
      <c r="D14" s="49"/>
      <c r="E14" s="47"/>
      <c r="F14" s="47"/>
      <c r="G14" s="47"/>
      <c r="H14" s="47"/>
      <c r="I14" s="47"/>
      <c r="J14" s="47"/>
      <c r="K14" s="66"/>
    </row>
    <row r="15" customHeight="1" spans="1:11">
      <c r="A15" s="34" t="s">
        <v>45</v>
      </c>
      <c r="B15" s="94"/>
      <c r="C15" s="95"/>
      <c r="D15" s="96"/>
      <c r="E15" s="97"/>
      <c r="F15" s="97"/>
      <c r="G15" s="34" t="s">
        <v>46</v>
      </c>
      <c r="H15" s="34"/>
      <c r="I15" s="34"/>
      <c r="J15" s="34"/>
      <c r="K15" s="34"/>
    </row>
    <row r="16" customHeight="1" spans="1:11">
      <c r="A16" s="98" t="s">
        <v>47</v>
      </c>
      <c r="B16" s="99"/>
      <c r="C16" s="100"/>
      <c r="D16" s="101"/>
      <c r="E16" s="98"/>
      <c r="F16" s="98"/>
      <c r="G16" s="98"/>
      <c r="H16" s="98"/>
      <c r="I16" s="98"/>
      <c r="J16" s="98"/>
      <c r="K16" s="98"/>
    </row>
    <row r="17" customHeight="1" spans="1:11">
      <c r="A17" s="102" t="s">
        <v>64</v>
      </c>
      <c r="B17" s="103"/>
      <c r="C17" s="104"/>
      <c r="D17" s="105"/>
      <c r="E17" s="102"/>
      <c r="F17" s="102"/>
      <c r="G17" s="102"/>
      <c r="H17" s="102"/>
      <c r="I17" s="102"/>
      <c r="J17" s="102"/>
      <c r="K17" s="102"/>
    </row>
    <row r="18" customHeight="1" spans="1:11">
      <c r="A18" s="106">
        <v>43487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</sheetData>
  <mergeCells count="17">
    <mergeCell ref="A1:K1"/>
    <mergeCell ref="A2:K2"/>
    <mergeCell ref="A3:D3"/>
    <mergeCell ref="H3:I3"/>
    <mergeCell ref="A14:K14"/>
    <mergeCell ref="A15:B15"/>
    <mergeCell ref="C15:F15"/>
    <mergeCell ref="G15:H15"/>
    <mergeCell ref="I15:K15"/>
    <mergeCell ref="A16:K16"/>
    <mergeCell ref="A17:K17"/>
    <mergeCell ref="A18:K18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2"/>
  <sheetViews>
    <sheetView workbookViewId="0">
      <selection activeCell="F10" sqref="F10"/>
    </sheetView>
  </sheetViews>
  <sheetFormatPr defaultColWidth="8.83333333333333" defaultRowHeight="25" customHeight="1"/>
  <cols>
    <col min="1" max="1" width="5.5" style="67" customWidth="1"/>
    <col min="2" max="2" width="6" style="69" customWidth="1"/>
    <col min="3" max="3" width="13.25" style="67" customWidth="1"/>
    <col min="4" max="4" width="7.125" style="70" customWidth="1"/>
    <col min="5" max="5" width="10" style="67" customWidth="1"/>
    <col min="6" max="6" width="45.875" style="67" customWidth="1"/>
    <col min="7" max="7" width="9.625" style="68" customWidth="1"/>
    <col min="8" max="9" width="5.125" style="68" customWidth="1"/>
    <col min="10" max="10" width="13.5" style="68" customWidth="1"/>
    <col min="11" max="11" width="11.625" style="67" customWidth="1"/>
    <col min="12" max="16384" width="8.83333333333333" style="67"/>
  </cols>
  <sheetData>
    <row r="1" s="67" customFormat="1" customHeight="1" spans="1:25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</row>
    <row r="2" s="67" customFormat="1" customHeight="1" spans="1:252">
      <c r="A2" s="72" t="s">
        <v>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</row>
    <row r="3" s="67" customFormat="1" customHeight="1" spans="1:252">
      <c r="A3" s="73" t="s">
        <v>2</v>
      </c>
      <c r="B3" s="74"/>
      <c r="C3" s="74"/>
      <c r="D3" s="75"/>
      <c r="E3" s="76" t="s">
        <v>3</v>
      </c>
      <c r="F3" s="76" t="s">
        <v>4</v>
      </c>
      <c r="G3" s="76" t="s">
        <v>5</v>
      </c>
      <c r="H3" s="73" t="s">
        <v>6</v>
      </c>
      <c r="I3" s="75"/>
      <c r="J3" s="76" t="s">
        <v>7</v>
      </c>
      <c r="K3" s="76" t="s">
        <v>8</v>
      </c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</row>
    <row r="4" s="67" customFormat="1" customHeight="1" spans="1:252">
      <c r="A4" s="77" t="s">
        <v>9</v>
      </c>
      <c r="B4" s="78" t="s">
        <v>10</v>
      </c>
      <c r="C4" s="77" t="s">
        <v>11</v>
      </c>
      <c r="D4" s="79" t="s">
        <v>12</v>
      </c>
      <c r="E4" s="80"/>
      <c r="F4" s="80"/>
      <c r="G4" s="80"/>
      <c r="H4" s="77" t="s">
        <v>13</v>
      </c>
      <c r="I4" s="77" t="s">
        <v>14</v>
      </c>
      <c r="J4" s="80"/>
      <c r="K4" s="80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</row>
    <row r="5" s="67" customFormat="1" customHeight="1" spans="1:252">
      <c r="A5" s="37">
        <f t="shared" ref="A5:A17" si="0">WEEKNUM(C5-"2019-2-24",1)</f>
        <v>1</v>
      </c>
      <c r="B5" s="38" t="str">
        <f t="shared" ref="B5:B17" si="1">TEXT(C5,"aaa")</f>
        <v>四</v>
      </c>
      <c r="C5" s="81">
        <v>43524</v>
      </c>
      <c r="D5" s="79" t="s">
        <v>15</v>
      </c>
      <c r="E5" s="77" t="s">
        <v>16</v>
      </c>
      <c r="F5" s="82" t="s">
        <v>66</v>
      </c>
      <c r="G5" s="77" t="s">
        <v>13</v>
      </c>
      <c r="H5" s="77">
        <v>3</v>
      </c>
      <c r="I5" s="77"/>
      <c r="J5" s="77" t="s">
        <v>67</v>
      </c>
      <c r="K5" s="77" t="s">
        <v>19</v>
      </c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</row>
    <row r="6" s="67" customFormat="1" customHeight="1" spans="1:252">
      <c r="A6" s="37">
        <f t="shared" si="0"/>
        <v>1</v>
      </c>
      <c r="B6" s="38" t="str">
        <f t="shared" si="1"/>
        <v>六</v>
      </c>
      <c r="C6" s="81">
        <v>43526</v>
      </c>
      <c r="D6" s="79" t="s">
        <v>20</v>
      </c>
      <c r="E6" s="77" t="s">
        <v>16</v>
      </c>
      <c r="F6" s="82" t="s">
        <v>68</v>
      </c>
      <c r="G6" s="77" t="s">
        <v>13</v>
      </c>
      <c r="H6" s="77">
        <v>3</v>
      </c>
      <c r="I6" s="77"/>
      <c r="J6" s="77" t="s">
        <v>67</v>
      </c>
      <c r="K6" s="77" t="s">
        <v>19</v>
      </c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</row>
    <row r="7" s="67" customFormat="1" customHeight="1" spans="1:252">
      <c r="A7" s="37">
        <f t="shared" si="0"/>
        <v>2</v>
      </c>
      <c r="B7" s="38" t="str">
        <f t="shared" si="1"/>
        <v>四</v>
      </c>
      <c r="C7" s="81">
        <v>43531</v>
      </c>
      <c r="D7" s="79" t="s">
        <v>15</v>
      </c>
      <c r="E7" s="77" t="s">
        <v>16</v>
      </c>
      <c r="F7" s="82" t="s">
        <v>69</v>
      </c>
      <c r="G7" s="77" t="s">
        <v>70</v>
      </c>
      <c r="H7" s="77">
        <v>3</v>
      </c>
      <c r="I7" s="77"/>
      <c r="J7" s="77" t="s">
        <v>67</v>
      </c>
      <c r="K7" s="77" t="s">
        <v>19</v>
      </c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</row>
    <row r="8" s="67" customFormat="1" customHeight="1" spans="1:252">
      <c r="A8" s="37">
        <f t="shared" si="0"/>
        <v>2</v>
      </c>
      <c r="B8" s="38" t="str">
        <f t="shared" si="1"/>
        <v>六</v>
      </c>
      <c r="C8" s="81">
        <v>43533</v>
      </c>
      <c r="D8" s="79" t="s">
        <v>20</v>
      </c>
      <c r="E8" s="77" t="s">
        <v>16</v>
      </c>
      <c r="F8" s="82" t="s">
        <v>71</v>
      </c>
      <c r="G8" s="77" t="s">
        <v>13</v>
      </c>
      <c r="H8" s="77">
        <v>3</v>
      </c>
      <c r="I8" s="77"/>
      <c r="J8" s="77" t="s">
        <v>72</v>
      </c>
      <c r="K8" s="77" t="s">
        <v>73</v>
      </c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</row>
    <row r="9" s="67" customFormat="1" customHeight="1" spans="1:252">
      <c r="A9" s="37">
        <f t="shared" si="0"/>
        <v>3</v>
      </c>
      <c r="B9" s="38" t="str">
        <f t="shared" si="1"/>
        <v>四</v>
      </c>
      <c r="C9" s="81">
        <v>43538</v>
      </c>
      <c r="D9" s="79" t="s">
        <v>15</v>
      </c>
      <c r="E9" s="77" t="s">
        <v>16</v>
      </c>
      <c r="F9" s="82" t="s">
        <v>74</v>
      </c>
      <c r="G9" s="77" t="s">
        <v>13</v>
      </c>
      <c r="H9" s="77">
        <v>3</v>
      </c>
      <c r="I9" s="77"/>
      <c r="J9" s="77" t="s">
        <v>72</v>
      </c>
      <c r="K9" s="77" t="s">
        <v>73</v>
      </c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</row>
    <row r="10" s="67" customFormat="1" customHeight="1" spans="1:252">
      <c r="A10" s="37">
        <f t="shared" si="0"/>
        <v>3</v>
      </c>
      <c r="B10" s="38" t="str">
        <f t="shared" si="1"/>
        <v>六</v>
      </c>
      <c r="C10" s="81">
        <v>43540</v>
      </c>
      <c r="D10" s="79" t="s">
        <v>20</v>
      </c>
      <c r="E10" s="77" t="s">
        <v>16</v>
      </c>
      <c r="F10" s="82" t="s">
        <v>75</v>
      </c>
      <c r="G10" s="77" t="s">
        <v>70</v>
      </c>
      <c r="H10" s="77">
        <v>3</v>
      </c>
      <c r="I10" s="77"/>
      <c r="J10" s="77" t="s">
        <v>72</v>
      </c>
      <c r="K10" s="77" t="s">
        <v>73</v>
      </c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</row>
    <row r="11" s="67" customFormat="1" customHeight="1" spans="1:252">
      <c r="A11" s="37">
        <f t="shared" si="0"/>
        <v>4</v>
      </c>
      <c r="B11" s="38" t="str">
        <f t="shared" si="1"/>
        <v>四</v>
      </c>
      <c r="C11" s="81">
        <v>43545</v>
      </c>
      <c r="D11" s="79" t="s">
        <v>15</v>
      </c>
      <c r="E11" s="77" t="s">
        <v>16</v>
      </c>
      <c r="F11" s="82" t="s">
        <v>76</v>
      </c>
      <c r="G11" s="77" t="s">
        <v>13</v>
      </c>
      <c r="H11" s="77">
        <v>3</v>
      </c>
      <c r="I11" s="77"/>
      <c r="J11" s="77" t="s">
        <v>77</v>
      </c>
      <c r="K11" s="77" t="s">
        <v>25</v>
      </c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</row>
    <row r="12" s="68" customFormat="1" customHeight="1" spans="1:252">
      <c r="A12" s="37">
        <f t="shared" si="0"/>
        <v>4</v>
      </c>
      <c r="B12" s="38" t="str">
        <f t="shared" si="1"/>
        <v>六</v>
      </c>
      <c r="C12" s="81">
        <v>43547</v>
      </c>
      <c r="D12" s="79" t="s">
        <v>20</v>
      </c>
      <c r="E12" s="83" t="s">
        <v>16</v>
      </c>
      <c r="F12" s="82" t="s">
        <v>78</v>
      </c>
      <c r="G12" s="77" t="s">
        <v>70</v>
      </c>
      <c r="H12" s="77">
        <v>3</v>
      </c>
      <c r="I12" s="77"/>
      <c r="J12" s="77" t="s">
        <v>77</v>
      </c>
      <c r="K12" s="77" t="s">
        <v>25</v>
      </c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</row>
    <row r="13" s="68" customFormat="1" customHeight="1" spans="1:252">
      <c r="A13" s="37">
        <f t="shared" si="0"/>
        <v>5</v>
      </c>
      <c r="B13" s="38" t="str">
        <f t="shared" si="1"/>
        <v>四</v>
      </c>
      <c r="C13" s="81">
        <v>43552</v>
      </c>
      <c r="D13" s="79" t="s">
        <v>15</v>
      </c>
      <c r="E13" s="83" t="s">
        <v>16</v>
      </c>
      <c r="F13" s="82" t="s">
        <v>79</v>
      </c>
      <c r="G13" s="77" t="s">
        <v>13</v>
      </c>
      <c r="H13" s="77">
        <v>3</v>
      </c>
      <c r="I13" s="77"/>
      <c r="J13" s="77" t="s">
        <v>77</v>
      </c>
      <c r="K13" s="77" t="s">
        <v>25</v>
      </c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</row>
    <row r="14" s="67" customFormat="1" customHeight="1" spans="1:252">
      <c r="A14" s="37">
        <f t="shared" si="0"/>
        <v>5</v>
      </c>
      <c r="B14" s="38" t="str">
        <f t="shared" si="1"/>
        <v>六</v>
      </c>
      <c r="C14" s="81">
        <v>43554</v>
      </c>
      <c r="D14" s="79" t="s">
        <v>20</v>
      </c>
      <c r="E14" s="83" t="s">
        <v>16</v>
      </c>
      <c r="F14" s="82" t="s">
        <v>80</v>
      </c>
      <c r="G14" s="77" t="s">
        <v>13</v>
      </c>
      <c r="H14" s="77">
        <v>3</v>
      </c>
      <c r="I14" s="77"/>
      <c r="J14" s="77" t="s">
        <v>81</v>
      </c>
      <c r="K14" s="77" t="s">
        <v>82</v>
      </c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</row>
    <row r="15" s="67" customFormat="1" customHeight="1" spans="1:252">
      <c r="A15" s="37">
        <f t="shared" si="0"/>
        <v>6</v>
      </c>
      <c r="B15" s="38" t="str">
        <f t="shared" si="1"/>
        <v>四</v>
      </c>
      <c r="C15" s="81">
        <v>43559</v>
      </c>
      <c r="D15" s="79" t="s">
        <v>15</v>
      </c>
      <c r="E15" s="83" t="s">
        <v>16</v>
      </c>
      <c r="F15" s="82" t="s">
        <v>83</v>
      </c>
      <c r="G15" s="77" t="s">
        <v>70</v>
      </c>
      <c r="H15" s="77">
        <v>3</v>
      </c>
      <c r="I15" s="77"/>
      <c r="J15" s="77" t="s">
        <v>81</v>
      </c>
      <c r="K15" s="77" t="s">
        <v>82</v>
      </c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</row>
    <row r="16" s="67" customFormat="1" customHeight="1" spans="1:252">
      <c r="A16" s="37">
        <f t="shared" si="0"/>
        <v>6</v>
      </c>
      <c r="B16" s="38" t="str">
        <f t="shared" si="1"/>
        <v>六</v>
      </c>
      <c r="C16" s="81">
        <v>43561</v>
      </c>
      <c r="D16" s="79" t="s">
        <v>20</v>
      </c>
      <c r="E16" s="83" t="s">
        <v>16</v>
      </c>
      <c r="F16" s="82" t="s">
        <v>84</v>
      </c>
      <c r="G16" s="77" t="s">
        <v>13</v>
      </c>
      <c r="H16" s="77">
        <v>3</v>
      </c>
      <c r="I16" s="77"/>
      <c r="J16" s="77" t="s">
        <v>81</v>
      </c>
      <c r="K16" s="77" t="s">
        <v>82</v>
      </c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</row>
    <row r="17" s="67" customFormat="1" customHeight="1" spans="1:252">
      <c r="A17" s="37">
        <f t="shared" si="0"/>
        <v>7</v>
      </c>
      <c r="B17" s="38" t="str">
        <f t="shared" si="1"/>
        <v>四</v>
      </c>
      <c r="C17" s="81">
        <v>43566</v>
      </c>
      <c r="D17" s="79" t="s">
        <v>15</v>
      </c>
      <c r="E17" s="83" t="s">
        <v>16</v>
      </c>
      <c r="F17" s="82" t="s">
        <v>85</v>
      </c>
      <c r="G17" s="77" t="s">
        <v>13</v>
      </c>
      <c r="H17" s="77">
        <v>1</v>
      </c>
      <c r="I17" s="77"/>
      <c r="J17" s="77" t="s">
        <v>81</v>
      </c>
      <c r="K17" s="77" t="s">
        <v>82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</row>
    <row r="18" s="67" customFormat="1" customHeight="1" spans="1:252">
      <c r="A18" s="73" t="s">
        <v>86</v>
      </c>
      <c r="B18" s="74"/>
      <c r="C18" s="74"/>
      <c r="D18" s="74"/>
      <c r="E18" s="74"/>
      <c r="F18" s="74"/>
      <c r="G18" s="74"/>
      <c r="H18" s="74"/>
      <c r="I18" s="74"/>
      <c r="J18" s="74"/>
      <c r="K18" s="75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</row>
    <row r="19" s="67" customFormat="1" customHeight="1" spans="1:252">
      <c r="A19" s="50" t="s">
        <v>45</v>
      </c>
      <c r="B19" s="51"/>
      <c r="C19" s="52"/>
      <c r="D19" s="53"/>
      <c r="E19" s="50"/>
      <c r="F19" s="50"/>
      <c r="G19" s="50" t="s">
        <v>46</v>
      </c>
      <c r="H19" s="50"/>
      <c r="I19" s="50"/>
      <c r="J19" s="50"/>
      <c r="K19" s="50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</row>
    <row r="20" s="67" customFormat="1" customHeight="1" spans="1:252">
      <c r="A20" s="84" t="s">
        <v>47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</row>
    <row r="21" s="67" customFormat="1" customHeight="1" spans="1:252">
      <c r="A21" s="85" t="s">
        <v>87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</row>
    <row r="22" s="67" customFormat="1" customHeight="1" spans="1:252">
      <c r="A22" s="86" t="s">
        <v>88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</row>
  </sheetData>
  <mergeCells count="17">
    <mergeCell ref="A1:K1"/>
    <mergeCell ref="A2:K2"/>
    <mergeCell ref="A3:D3"/>
    <mergeCell ref="H3:I3"/>
    <mergeCell ref="A18:K18"/>
    <mergeCell ref="A19:B19"/>
    <mergeCell ref="C19:F19"/>
    <mergeCell ref="G19:H19"/>
    <mergeCell ref="I19:K19"/>
    <mergeCell ref="A20:K20"/>
    <mergeCell ref="A21:K21"/>
    <mergeCell ref="A22:K22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F13" sqref="F13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8" t="s">
        <v>89</v>
      </c>
      <c r="B1" s="28"/>
      <c r="C1" s="29"/>
      <c r="D1" s="30"/>
      <c r="E1" s="28"/>
      <c r="F1" s="28"/>
      <c r="G1" s="28"/>
      <c r="H1" s="28"/>
      <c r="I1" s="28"/>
      <c r="J1" s="28"/>
      <c r="K1" s="28"/>
    </row>
    <row r="2" ht="25" customHeight="1" spans="1:11">
      <c r="A2" s="31" t="s">
        <v>90</v>
      </c>
      <c r="B2" s="31"/>
      <c r="C2" s="32"/>
      <c r="D2" s="33"/>
      <c r="E2" s="31"/>
      <c r="F2" s="31"/>
      <c r="G2" s="31"/>
      <c r="H2" s="31"/>
      <c r="I2" s="31"/>
      <c r="J2" s="31"/>
      <c r="K2" s="31"/>
    </row>
    <row r="3" ht="25" customHeight="1" spans="1:11">
      <c r="A3" s="34" t="s">
        <v>2</v>
      </c>
      <c r="B3" s="34"/>
      <c r="C3" s="35"/>
      <c r="D3" s="36"/>
      <c r="E3" s="34" t="s">
        <v>3</v>
      </c>
      <c r="F3" s="34" t="s">
        <v>4</v>
      </c>
      <c r="G3" s="34" t="s">
        <v>5</v>
      </c>
      <c r="H3" s="34" t="s">
        <v>6</v>
      </c>
      <c r="I3" s="34"/>
      <c r="J3" s="34" t="s">
        <v>91</v>
      </c>
      <c r="K3" s="34" t="s">
        <v>8</v>
      </c>
    </row>
    <row r="4" ht="25" customHeight="1" spans="1:11">
      <c r="A4" s="34" t="s">
        <v>9</v>
      </c>
      <c r="B4" s="34" t="s">
        <v>10</v>
      </c>
      <c r="C4" s="35" t="s">
        <v>11</v>
      </c>
      <c r="D4" s="36" t="s">
        <v>12</v>
      </c>
      <c r="E4" s="34"/>
      <c r="F4" s="34"/>
      <c r="G4" s="34"/>
      <c r="H4" s="34" t="s">
        <v>13</v>
      </c>
      <c r="I4" s="34" t="s">
        <v>14</v>
      </c>
      <c r="J4" s="34"/>
      <c r="K4" s="34"/>
    </row>
    <row r="5" ht="25" customHeight="1" spans="1:11">
      <c r="A5" s="37">
        <f t="shared" ref="A5:A36" si="0">WEEKNUM(C5-"2019-2-24",1)</f>
        <v>1</v>
      </c>
      <c r="B5" s="38" t="str">
        <f t="shared" ref="B5:B36" si="1">TEXT(C5,"aaa")</f>
        <v>二</v>
      </c>
      <c r="C5" s="35">
        <v>43522</v>
      </c>
      <c r="D5" s="36" t="s">
        <v>92</v>
      </c>
      <c r="E5" s="39" t="s">
        <v>16</v>
      </c>
      <c r="F5" s="40" t="s">
        <v>93</v>
      </c>
      <c r="G5" s="34" t="s">
        <v>13</v>
      </c>
      <c r="H5" s="34">
        <v>2</v>
      </c>
      <c r="I5" s="34"/>
      <c r="J5" s="34" t="s">
        <v>94</v>
      </c>
      <c r="K5" s="34" t="s">
        <v>43</v>
      </c>
    </row>
    <row r="6" ht="25" customHeight="1" spans="1:11">
      <c r="A6" s="37">
        <f t="shared" si="0"/>
        <v>1</v>
      </c>
      <c r="B6" s="38" t="str">
        <f t="shared" si="1"/>
        <v>四</v>
      </c>
      <c r="C6" s="35">
        <v>43524</v>
      </c>
      <c r="D6" s="36" t="s">
        <v>92</v>
      </c>
      <c r="E6" s="39" t="s">
        <v>16</v>
      </c>
      <c r="F6" s="40" t="s">
        <v>95</v>
      </c>
      <c r="G6" s="34" t="s">
        <v>13</v>
      </c>
      <c r="H6" s="34">
        <v>2</v>
      </c>
      <c r="I6" s="34"/>
      <c r="J6" s="34" t="s">
        <v>96</v>
      </c>
      <c r="K6" s="34" t="s">
        <v>73</v>
      </c>
    </row>
    <row r="7" ht="25" customHeight="1" spans="1:11">
      <c r="A7" s="37">
        <f t="shared" si="0"/>
        <v>2</v>
      </c>
      <c r="B7" s="38" t="str">
        <f t="shared" si="1"/>
        <v>二</v>
      </c>
      <c r="C7" s="35">
        <v>43529</v>
      </c>
      <c r="D7" s="36" t="s">
        <v>92</v>
      </c>
      <c r="E7" s="39" t="s">
        <v>16</v>
      </c>
      <c r="F7" s="40" t="s">
        <v>97</v>
      </c>
      <c r="G7" s="34" t="s">
        <v>13</v>
      </c>
      <c r="H7" s="34">
        <v>2</v>
      </c>
      <c r="I7" s="34"/>
      <c r="J7" s="34" t="s">
        <v>94</v>
      </c>
      <c r="K7" s="34" t="s">
        <v>43</v>
      </c>
    </row>
    <row r="8" ht="25" customHeight="1" spans="1:11">
      <c r="A8" s="37">
        <f t="shared" si="0"/>
        <v>2</v>
      </c>
      <c r="B8" s="38" t="str">
        <f t="shared" si="1"/>
        <v>四</v>
      </c>
      <c r="C8" s="35">
        <v>43531</v>
      </c>
      <c r="D8" s="36" t="s">
        <v>92</v>
      </c>
      <c r="E8" s="39" t="s">
        <v>16</v>
      </c>
      <c r="F8" s="40" t="s">
        <v>98</v>
      </c>
      <c r="G8" s="34" t="s">
        <v>13</v>
      </c>
      <c r="H8" s="34">
        <v>2</v>
      </c>
      <c r="I8" s="34"/>
      <c r="J8" s="34" t="s">
        <v>96</v>
      </c>
      <c r="K8" s="34" t="s">
        <v>73</v>
      </c>
    </row>
    <row r="9" ht="25" customHeight="1" spans="1:11">
      <c r="A9" s="37">
        <f t="shared" si="0"/>
        <v>3</v>
      </c>
      <c r="B9" s="38" t="str">
        <f t="shared" si="1"/>
        <v>二</v>
      </c>
      <c r="C9" s="35">
        <v>43536</v>
      </c>
      <c r="D9" s="36" t="s">
        <v>92</v>
      </c>
      <c r="E9" s="39" t="s">
        <v>16</v>
      </c>
      <c r="F9" s="40" t="s">
        <v>99</v>
      </c>
      <c r="G9" s="34" t="s">
        <v>13</v>
      </c>
      <c r="H9" s="34">
        <v>2</v>
      </c>
      <c r="I9" s="34"/>
      <c r="J9" s="34" t="s">
        <v>94</v>
      </c>
      <c r="K9" s="34" t="s">
        <v>43</v>
      </c>
    </row>
    <row r="10" ht="25" customHeight="1" spans="1:11">
      <c r="A10" s="37">
        <f t="shared" si="0"/>
        <v>3</v>
      </c>
      <c r="B10" s="38" t="str">
        <f t="shared" si="1"/>
        <v>四</v>
      </c>
      <c r="C10" s="35">
        <v>43538</v>
      </c>
      <c r="D10" s="36" t="s">
        <v>92</v>
      </c>
      <c r="E10" s="39" t="s">
        <v>16</v>
      </c>
      <c r="F10" s="40" t="s">
        <v>100</v>
      </c>
      <c r="G10" s="34" t="s">
        <v>13</v>
      </c>
      <c r="H10" s="34">
        <v>2</v>
      </c>
      <c r="I10" s="34"/>
      <c r="J10" s="34" t="s">
        <v>96</v>
      </c>
      <c r="K10" s="34" t="s">
        <v>73</v>
      </c>
    </row>
    <row r="11" ht="25" customHeight="1" spans="1:11">
      <c r="A11" s="37">
        <f t="shared" si="0"/>
        <v>4</v>
      </c>
      <c r="B11" s="38" t="str">
        <f t="shared" si="1"/>
        <v>二</v>
      </c>
      <c r="C11" s="35">
        <v>43543</v>
      </c>
      <c r="D11" s="36" t="s">
        <v>92</v>
      </c>
      <c r="E11" s="39" t="s">
        <v>16</v>
      </c>
      <c r="F11" s="40" t="s">
        <v>101</v>
      </c>
      <c r="G11" s="34" t="s">
        <v>13</v>
      </c>
      <c r="H11" s="34">
        <v>2</v>
      </c>
      <c r="I11" s="34"/>
      <c r="J11" s="34" t="s">
        <v>94</v>
      </c>
      <c r="K11" s="34" t="s">
        <v>43</v>
      </c>
    </row>
    <row r="12" ht="25" customHeight="1" spans="1:11">
      <c r="A12" s="37">
        <f t="shared" si="0"/>
        <v>4</v>
      </c>
      <c r="B12" s="38" t="str">
        <f t="shared" si="1"/>
        <v>四</v>
      </c>
      <c r="C12" s="35">
        <v>43545</v>
      </c>
      <c r="D12" s="36" t="s">
        <v>92</v>
      </c>
      <c r="E12" s="39" t="s">
        <v>16</v>
      </c>
      <c r="F12" s="40" t="s">
        <v>102</v>
      </c>
      <c r="G12" s="34" t="s">
        <v>13</v>
      </c>
      <c r="H12" s="34">
        <v>2</v>
      </c>
      <c r="I12" s="34"/>
      <c r="J12" s="34" t="s">
        <v>96</v>
      </c>
      <c r="K12" s="34" t="s">
        <v>73</v>
      </c>
    </row>
    <row r="13" ht="25" customHeight="1" spans="1:11">
      <c r="A13" s="37">
        <f t="shared" si="0"/>
        <v>5</v>
      </c>
      <c r="B13" s="38" t="str">
        <f t="shared" si="1"/>
        <v>二</v>
      </c>
      <c r="C13" s="35">
        <v>43550</v>
      </c>
      <c r="D13" s="36" t="s">
        <v>92</v>
      </c>
      <c r="E13" s="39" t="s">
        <v>16</v>
      </c>
      <c r="F13" s="40" t="s">
        <v>103</v>
      </c>
      <c r="G13" s="34" t="s">
        <v>13</v>
      </c>
      <c r="H13" s="34">
        <v>2</v>
      </c>
      <c r="I13" s="34"/>
      <c r="J13" s="34" t="s">
        <v>94</v>
      </c>
      <c r="K13" s="34" t="s">
        <v>43</v>
      </c>
    </row>
    <row r="14" ht="25" customHeight="1" spans="1:11">
      <c r="A14" s="37">
        <f t="shared" si="0"/>
        <v>5</v>
      </c>
      <c r="B14" s="38" t="str">
        <f t="shared" si="1"/>
        <v>四</v>
      </c>
      <c r="C14" s="35">
        <v>43552</v>
      </c>
      <c r="D14" s="36" t="s">
        <v>92</v>
      </c>
      <c r="E14" s="39" t="s">
        <v>16</v>
      </c>
      <c r="F14" s="40" t="s">
        <v>104</v>
      </c>
      <c r="G14" s="34" t="s">
        <v>13</v>
      </c>
      <c r="H14" s="34">
        <v>2</v>
      </c>
      <c r="I14" s="34"/>
      <c r="J14" s="34" t="s">
        <v>105</v>
      </c>
      <c r="K14" s="34" t="s">
        <v>82</v>
      </c>
    </row>
    <row r="15" ht="25" customHeight="1" spans="1:11">
      <c r="A15" s="37">
        <f t="shared" si="0"/>
        <v>6</v>
      </c>
      <c r="B15" s="38" t="str">
        <f t="shared" si="1"/>
        <v>二</v>
      </c>
      <c r="C15" s="35">
        <v>43557</v>
      </c>
      <c r="D15" s="36" t="s">
        <v>92</v>
      </c>
      <c r="E15" s="39" t="s">
        <v>16</v>
      </c>
      <c r="F15" s="40" t="s">
        <v>106</v>
      </c>
      <c r="G15" s="34" t="s">
        <v>13</v>
      </c>
      <c r="H15" s="34">
        <v>2</v>
      </c>
      <c r="I15" s="34"/>
      <c r="J15" s="34" t="s">
        <v>105</v>
      </c>
      <c r="K15" s="34" t="s">
        <v>82</v>
      </c>
    </row>
    <row r="16" ht="25" customHeight="1" spans="1:11">
      <c r="A16" s="37">
        <f t="shared" si="0"/>
        <v>6</v>
      </c>
      <c r="B16" s="38" t="str">
        <f t="shared" si="1"/>
        <v>四</v>
      </c>
      <c r="C16" s="41">
        <v>43559</v>
      </c>
      <c r="D16" s="36" t="s">
        <v>92</v>
      </c>
      <c r="E16" s="39" t="s">
        <v>16</v>
      </c>
      <c r="F16" s="40" t="s">
        <v>107</v>
      </c>
      <c r="G16" s="34" t="s">
        <v>13</v>
      </c>
      <c r="H16" s="34">
        <v>2</v>
      </c>
      <c r="I16" s="39"/>
      <c r="J16" s="34" t="s">
        <v>105</v>
      </c>
      <c r="K16" s="34" t="s">
        <v>82</v>
      </c>
    </row>
    <row r="17" ht="25" customHeight="1" spans="1:11">
      <c r="A17" s="37">
        <f t="shared" si="0"/>
        <v>7</v>
      </c>
      <c r="B17" s="38" t="str">
        <f t="shared" si="1"/>
        <v>二</v>
      </c>
      <c r="C17" s="35">
        <v>43564</v>
      </c>
      <c r="D17" s="36" t="s">
        <v>92</v>
      </c>
      <c r="E17" s="39" t="s">
        <v>16</v>
      </c>
      <c r="F17" s="40" t="s">
        <v>107</v>
      </c>
      <c r="G17" s="34" t="s">
        <v>13</v>
      </c>
      <c r="H17" s="34">
        <v>2</v>
      </c>
      <c r="I17" s="34"/>
      <c r="J17" s="34" t="s">
        <v>105</v>
      </c>
      <c r="K17" s="34" t="s">
        <v>82</v>
      </c>
    </row>
    <row r="18" ht="25" customHeight="1" spans="1:11">
      <c r="A18" s="37">
        <f t="shared" si="0"/>
        <v>7</v>
      </c>
      <c r="B18" s="38" t="str">
        <f t="shared" si="1"/>
        <v>四</v>
      </c>
      <c r="C18" s="35">
        <v>43566</v>
      </c>
      <c r="D18" s="36" t="s">
        <v>92</v>
      </c>
      <c r="E18" s="39" t="s">
        <v>16</v>
      </c>
      <c r="F18" s="40" t="s">
        <v>108</v>
      </c>
      <c r="G18" s="34" t="s">
        <v>13</v>
      </c>
      <c r="H18" s="34">
        <v>2</v>
      </c>
      <c r="I18" s="34"/>
      <c r="J18" s="34" t="s">
        <v>105</v>
      </c>
      <c r="K18" s="34" t="s">
        <v>82</v>
      </c>
    </row>
    <row r="19" ht="25" customHeight="1" spans="1:11">
      <c r="A19" s="37">
        <f t="shared" si="0"/>
        <v>8</v>
      </c>
      <c r="B19" s="38" t="str">
        <f t="shared" si="1"/>
        <v>二</v>
      </c>
      <c r="C19" s="35">
        <v>43571</v>
      </c>
      <c r="D19" s="36" t="s">
        <v>92</v>
      </c>
      <c r="E19" s="39" t="s">
        <v>16</v>
      </c>
      <c r="F19" s="40" t="s">
        <v>109</v>
      </c>
      <c r="G19" s="34" t="s">
        <v>13</v>
      </c>
      <c r="H19" s="34">
        <v>2</v>
      </c>
      <c r="I19" s="34"/>
      <c r="J19" s="34" t="s">
        <v>105</v>
      </c>
      <c r="K19" s="34" t="s">
        <v>82</v>
      </c>
    </row>
    <row r="20" ht="25" customHeight="1" spans="1:11">
      <c r="A20" s="37">
        <f t="shared" si="0"/>
        <v>8</v>
      </c>
      <c r="B20" s="38" t="str">
        <f t="shared" si="1"/>
        <v>四</v>
      </c>
      <c r="C20" s="35">
        <v>43573</v>
      </c>
      <c r="D20" s="36" t="s">
        <v>92</v>
      </c>
      <c r="E20" s="39" t="s">
        <v>16</v>
      </c>
      <c r="F20" s="40" t="s">
        <v>110</v>
      </c>
      <c r="G20" s="34" t="s">
        <v>13</v>
      </c>
      <c r="H20" s="34">
        <v>2</v>
      </c>
      <c r="I20" s="34"/>
      <c r="J20" s="34" t="s">
        <v>105</v>
      </c>
      <c r="K20" s="34" t="s">
        <v>82</v>
      </c>
    </row>
    <row r="21" ht="25" customHeight="1" spans="1:11">
      <c r="A21" s="37">
        <f t="shared" si="0"/>
        <v>9</v>
      </c>
      <c r="B21" s="38" t="str">
        <f t="shared" si="1"/>
        <v>二</v>
      </c>
      <c r="C21" s="35">
        <v>43578</v>
      </c>
      <c r="D21" s="36" t="s">
        <v>92</v>
      </c>
      <c r="E21" s="39" t="s">
        <v>16</v>
      </c>
      <c r="F21" s="42" t="s">
        <v>111</v>
      </c>
      <c r="G21" s="34" t="s">
        <v>13</v>
      </c>
      <c r="H21" s="34">
        <v>2</v>
      </c>
      <c r="I21" s="34"/>
      <c r="J21" s="34" t="s">
        <v>105</v>
      </c>
      <c r="K21" s="34" t="s">
        <v>82</v>
      </c>
    </row>
    <row r="22" ht="25" customHeight="1" spans="1:11">
      <c r="A22" s="37">
        <f t="shared" si="0"/>
        <v>9</v>
      </c>
      <c r="B22" s="38" t="str">
        <f t="shared" si="1"/>
        <v>四</v>
      </c>
      <c r="C22" s="35">
        <v>43580</v>
      </c>
      <c r="D22" s="36" t="s">
        <v>92</v>
      </c>
      <c r="E22" s="39" t="s">
        <v>16</v>
      </c>
      <c r="F22" s="40" t="s">
        <v>112</v>
      </c>
      <c r="G22" s="34" t="s">
        <v>13</v>
      </c>
      <c r="H22" s="34">
        <v>2</v>
      </c>
      <c r="I22" s="34"/>
      <c r="J22" s="34" t="s">
        <v>113</v>
      </c>
      <c r="K22" s="34" t="s">
        <v>73</v>
      </c>
    </row>
    <row r="23" ht="25" customHeight="1" spans="1:11">
      <c r="A23" s="37">
        <f t="shared" si="0"/>
        <v>10</v>
      </c>
      <c r="B23" s="38" t="str">
        <f t="shared" si="1"/>
        <v>二</v>
      </c>
      <c r="C23" s="43">
        <v>43585</v>
      </c>
      <c r="D23" s="36" t="s">
        <v>92</v>
      </c>
      <c r="E23" s="39" t="s">
        <v>16</v>
      </c>
      <c r="F23" s="40" t="s">
        <v>114</v>
      </c>
      <c r="G23" s="34" t="s">
        <v>13</v>
      </c>
      <c r="H23" s="34">
        <v>2</v>
      </c>
      <c r="I23" s="34"/>
      <c r="J23" s="34" t="s">
        <v>113</v>
      </c>
      <c r="K23" s="34" t="s">
        <v>73</v>
      </c>
    </row>
    <row r="24" ht="25" customHeight="1" spans="1:11">
      <c r="A24" s="37">
        <f t="shared" si="0"/>
        <v>10</v>
      </c>
      <c r="B24" s="38" t="str">
        <f t="shared" si="1"/>
        <v>四</v>
      </c>
      <c r="C24" s="35">
        <v>43587</v>
      </c>
      <c r="D24" s="36" t="s">
        <v>92</v>
      </c>
      <c r="E24" s="39" t="s">
        <v>16</v>
      </c>
      <c r="F24" s="44" t="s">
        <v>115</v>
      </c>
      <c r="G24" s="34" t="s">
        <v>13</v>
      </c>
      <c r="H24" s="34">
        <v>2</v>
      </c>
      <c r="I24" s="39"/>
      <c r="J24" s="34" t="s">
        <v>113</v>
      </c>
      <c r="K24" s="34" t="s">
        <v>73</v>
      </c>
    </row>
    <row r="25" ht="25" customHeight="1" spans="1:11">
      <c r="A25" s="37">
        <f t="shared" si="0"/>
        <v>11</v>
      </c>
      <c r="B25" s="38" t="str">
        <f t="shared" si="1"/>
        <v>二</v>
      </c>
      <c r="C25" s="35">
        <v>43592</v>
      </c>
      <c r="D25" s="36" t="s">
        <v>92</v>
      </c>
      <c r="E25" s="39" t="s">
        <v>16</v>
      </c>
      <c r="F25" s="42" t="s">
        <v>116</v>
      </c>
      <c r="G25" s="34" t="s">
        <v>13</v>
      </c>
      <c r="H25" s="34">
        <v>2</v>
      </c>
      <c r="I25" s="34"/>
      <c r="J25" s="34" t="s">
        <v>113</v>
      </c>
      <c r="K25" s="34" t="s">
        <v>73</v>
      </c>
    </row>
    <row r="26" ht="25" customHeight="1" spans="1:11">
      <c r="A26" s="37">
        <f t="shared" si="0"/>
        <v>11</v>
      </c>
      <c r="B26" s="38" t="str">
        <f t="shared" si="1"/>
        <v>四</v>
      </c>
      <c r="C26" s="35">
        <v>43594</v>
      </c>
      <c r="D26" s="36" t="s">
        <v>92</v>
      </c>
      <c r="E26" s="39" t="s">
        <v>16</v>
      </c>
      <c r="F26" s="40" t="s">
        <v>117</v>
      </c>
      <c r="G26" s="34" t="s">
        <v>13</v>
      </c>
      <c r="H26" s="34">
        <v>2</v>
      </c>
      <c r="I26" s="34"/>
      <c r="J26" s="34" t="s">
        <v>118</v>
      </c>
      <c r="K26" s="34" t="s">
        <v>82</v>
      </c>
    </row>
    <row r="27" ht="25" customHeight="1" spans="1:11">
      <c r="A27" s="37">
        <f t="shared" si="0"/>
        <v>12</v>
      </c>
      <c r="B27" s="38" t="str">
        <f t="shared" si="1"/>
        <v>二</v>
      </c>
      <c r="C27" s="35">
        <v>43599</v>
      </c>
      <c r="D27" s="36" t="s">
        <v>92</v>
      </c>
      <c r="E27" s="39" t="s">
        <v>16</v>
      </c>
      <c r="F27" s="40" t="s">
        <v>119</v>
      </c>
      <c r="G27" s="34" t="s">
        <v>13</v>
      </c>
      <c r="H27" s="34">
        <v>2</v>
      </c>
      <c r="I27" s="34"/>
      <c r="J27" s="34" t="s">
        <v>118</v>
      </c>
      <c r="K27" s="34" t="s">
        <v>82</v>
      </c>
    </row>
    <row r="28" ht="25" customHeight="1" spans="1:11">
      <c r="A28" s="37">
        <f t="shared" si="0"/>
        <v>12</v>
      </c>
      <c r="B28" s="38" t="str">
        <f t="shared" si="1"/>
        <v>四</v>
      </c>
      <c r="C28" s="35">
        <v>43601</v>
      </c>
      <c r="D28" s="36" t="s">
        <v>92</v>
      </c>
      <c r="E28" s="39" t="s">
        <v>16</v>
      </c>
      <c r="F28" s="40" t="s">
        <v>119</v>
      </c>
      <c r="G28" s="34" t="s">
        <v>13</v>
      </c>
      <c r="H28" s="34">
        <v>2</v>
      </c>
      <c r="I28" s="34"/>
      <c r="J28" s="34" t="s">
        <v>118</v>
      </c>
      <c r="K28" s="34" t="s">
        <v>82</v>
      </c>
    </row>
    <row r="29" ht="25" customHeight="1" spans="1:11">
      <c r="A29" s="37">
        <f t="shared" si="0"/>
        <v>13</v>
      </c>
      <c r="B29" s="38" t="str">
        <f t="shared" si="1"/>
        <v>二</v>
      </c>
      <c r="C29" s="35">
        <v>43606</v>
      </c>
      <c r="D29" s="36" t="s">
        <v>92</v>
      </c>
      <c r="E29" s="39" t="s">
        <v>16</v>
      </c>
      <c r="F29" s="40" t="s">
        <v>120</v>
      </c>
      <c r="G29" s="34" t="s">
        <v>13</v>
      </c>
      <c r="H29" s="34">
        <v>2</v>
      </c>
      <c r="I29" s="34"/>
      <c r="J29" s="34" t="s">
        <v>118</v>
      </c>
      <c r="K29" s="34" t="s">
        <v>82</v>
      </c>
    </row>
    <row r="30" ht="25" customHeight="1" spans="1:11">
      <c r="A30" s="37">
        <f t="shared" si="0"/>
        <v>13</v>
      </c>
      <c r="B30" s="38" t="str">
        <f t="shared" si="1"/>
        <v>四</v>
      </c>
      <c r="C30" s="35">
        <v>43608</v>
      </c>
      <c r="D30" s="36" t="s">
        <v>92</v>
      </c>
      <c r="E30" s="39" t="s">
        <v>16</v>
      </c>
      <c r="F30" s="40" t="s">
        <v>120</v>
      </c>
      <c r="G30" s="34" t="s">
        <v>13</v>
      </c>
      <c r="H30" s="34">
        <v>2</v>
      </c>
      <c r="I30" s="34"/>
      <c r="J30" s="34" t="s">
        <v>118</v>
      </c>
      <c r="K30" s="34" t="s">
        <v>82</v>
      </c>
    </row>
    <row r="31" ht="25" customHeight="1" spans="1:11">
      <c r="A31" s="37">
        <f t="shared" si="0"/>
        <v>14</v>
      </c>
      <c r="B31" s="38" t="str">
        <f t="shared" si="1"/>
        <v>二</v>
      </c>
      <c r="C31" s="35">
        <v>43613</v>
      </c>
      <c r="D31" s="36" t="s">
        <v>92</v>
      </c>
      <c r="E31" s="39" t="s">
        <v>16</v>
      </c>
      <c r="F31" s="40" t="s">
        <v>121</v>
      </c>
      <c r="G31" s="34" t="s">
        <v>13</v>
      </c>
      <c r="H31" s="34">
        <v>2</v>
      </c>
      <c r="I31" s="34"/>
      <c r="J31" s="34" t="s">
        <v>118</v>
      </c>
      <c r="K31" s="34" t="s">
        <v>82</v>
      </c>
    </row>
    <row r="32" ht="25" customHeight="1" spans="1:11">
      <c r="A32" s="37">
        <f t="shared" si="0"/>
        <v>14</v>
      </c>
      <c r="B32" s="38" t="str">
        <f t="shared" si="1"/>
        <v>四</v>
      </c>
      <c r="C32" s="35">
        <v>43615</v>
      </c>
      <c r="D32" s="36" t="s">
        <v>92</v>
      </c>
      <c r="E32" s="39" t="s">
        <v>16</v>
      </c>
      <c r="F32" s="45" t="s">
        <v>121</v>
      </c>
      <c r="G32" s="34" t="s">
        <v>13</v>
      </c>
      <c r="H32" s="34">
        <v>2</v>
      </c>
      <c r="I32" s="34"/>
      <c r="J32" s="34" t="s">
        <v>118</v>
      </c>
      <c r="K32" s="34" t="s">
        <v>82</v>
      </c>
    </row>
    <row r="33" ht="25" customHeight="1" spans="1:11">
      <c r="A33" s="37">
        <f t="shared" si="0"/>
        <v>15</v>
      </c>
      <c r="B33" s="38" t="str">
        <f t="shared" si="1"/>
        <v>二</v>
      </c>
      <c r="C33" s="35">
        <v>43620</v>
      </c>
      <c r="D33" s="36" t="s">
        <v>92</v>
      </c>
      <c r="E33" s="39" t="s">
        <v>16</v>
      </c>
      <c r="F33" s="40" t="s">
        <v>122</v>
      </c>
      <c r="G33" s="34" t="s">
        <v>13</v>
      </c>
      <c r="H33" s="34">
        <v>2</v>
      </c>
      <c r="I33" s="34"/>
      <c r="J33" s="34" t="s">
        <v>118</v>
      </c>
      <c r="K33" s="34" t="s">
        <v>82</v>
      </c>
    </row>
    <row r="34" ht="25" customHeight="1" spans="1:11">
      <c r="A34" s="37">
        <f t="shared" si="0"/>
        <v>15</v>
      </c>
      <c r="B34" s="38" t="str">
        <f t="shared" si="1"/>
        <v>四</v>
      </c>
      <c r="C34" s="41">
        <v>43622</v>
      </c>
      <c r="D34" s="36" t="s">
        <v>92</v>
      </c>
      <c r="E34" s="39" t="s">
        <v>16</v>
      </c>
      <c r="F34" s="44" t="s">
        <v>123</v>
      </c>
      <c r="G34" s="39" t="s">
        <v>13</v>
      </c>
      <c r="H34" s="34">
        <v>2</v>
      </c>
      <c r="I34" s="39"/>
      <c r="J34" s="34" t="s">
        <v>118</v>
      </c>
      <c r="K34" s="34" t="s">
        <v>82</v>
      </c>
    </row>
    <row r="35" ht="25" customHeight="1" spans="1:11">
      <c r="A35" s="37">
        <f t="shared" si="0"/>
        <v>16</v>
      </c>
      <c r="B35" s="38" t="str">
        <f t="shared" si="1"/>
        <v>二</v>
      </c>
      <c r="C35" s="35">
        <v>43627</v>
      </c>
      <c r="D35" s="36" t="s">
        <v>92</v>
      </c>
      <c r="E35" s="39" t="s">
        <v>16</v>
      </c>
      <c r="F35" s="42" t="s">
        <v>124</v>
      </c>
      <c r="G35" s="34" t="s">
        <v>13</v>
      </c>
      <c r="H35" s="34">
        <v>2</v>
      </c>
      <c r="I35" s="34"/>
      <c r="J35" s="34" t="s">
        <v>118</v>
      </c>
      <c r="K35" s="34" t="s">
        <v>82</v>
      </c>
    </row>
    <row r="36" ht="25" customHeight="1" spans="1:11">
      <c r="A36" s="37">
        <f t="shared" si="0"/>
        <v>16</v>
      </c>
      <c r="B36" s="38" t="str">
        <f t="shared" si="1"/>
        <v>四</v>
      </c>
      <c r="C36" s="35">
        <v>43629</v>
      </c>
      <c r="D36" s="36" t="s">
        <v>92</v>
      </c>
      <c r="E36" s="39" t="s">
        <v>16</v>
      </c>
      <c r="F36" s="42" t="s">
        <v>125</v>
      </c>
      <c r="G36" s="34" t="s">
        <v>13</v>
      </c>
      <c r="H36" s="34">
        <v>2</v>
      </c>
      <c r="I36" s="34"/>
      <c r="J36" s="34" t="s">
        <v>118</v>
      </c>
      <c r="K36" s="34" t="s">
        <v>82</v>
      </c>
    </row>
    <row r="37" ht="25" customHeight="1" spans="1:11">
      <c r="A37" s="46" t="s">
        <v>126</v>
      </c>
      <c r="B37" s="47"/>
      <c r="C37" s="48"/>
      <c r="D37" s="49"/>
      <c r="E37" s="47"/>
      <c r="F37" s="47"/>
      <c r="G37" s="47"/>
      <c r="H37" s="47"/>
      <c r="I37" s="47"/>
      <c r="J37" s="47"/>
      <c r="K37" s="66"/>
    </row>
    <row r="38" ht="25" customHeight="1" spans="1:11">
      <c r="A38" s="50" t="s">
        <v>45</v>
      </c>
      <c r="B38" s="51"/>
      <c r="C38" s="52"/>
      <c r="D38" s="53"/>
      <c r="E38" s="50"/>
      <c r="F38" s="50"/>
      <c r="G38" s="50" t="s">
        <v>46</v>
      </c>
      <c r="H38" s="50"/>
      <c r="I38" s="50"/>
      <c r="J38" s="50"/>
      <c r="K38" s="50"/>
    </row>
    <row r="39" ht="25" customHeight="1" spans="1:11">
      <c r="A39" s="54" t="s">
        <v>47</v>
      </c>
      <c r="B39" s="55"/>
      <c r="C39" s="56"/>
      <c r="D39" s="57"/>
      <c r="E39" s="54"/>
      <c r="F39" s="54"/>
      <c r="G39" s="54"/>
      <c r="H39" s="54"/>
      <c r="I39" s="54"/>
      <c r="J39" s="54"/>
      <c r="K39" s="54"/>
    </row>
    <row r="40" ht="25" customHeight="1" spans="1:11">
      <c r="A40" s="58" t="s">
        <v>127</v>
      </c>
      <c r="B40" s="59"/>
      <c r="C40" s="60"/>
      <c r="D40" s="61"/>
      <c r="E40" s="58"/>
      <c r="F40" s="58"/>
      <c r="G40" s="58"/>
      <c r="H40" s="58"/>
      <c r="I40" s="58"/>
      <c r="J40" s="58"/>
      <c r="K40" s="58"/>
    </row>
    <row r="41" ht="25" customHeight="1" spans="1:11">
      <c r="A41" s="62">
        <v>43514</v>
      </c>
      <c r="B41" s="63"/>
      <c r="C41" s="64"/>
      <c r="D41" s="65"/>
      <c r="E41" s="62"/>
      <c r="F41" s="62"/>
      <c r="G41" s="62"/>
      <c r="H41" s="62"/>
      <c r="I41" s="62"/>
      <c r="J41" s="62"/>
      <c r="K41" s="62"/>
    </row>
  </sheetData>
  <mergeCells count="17">
    <mergeCell ref="A1:K1"/>
    <mergeCell ref="A2:K2"/>
    <mergeCell ref="A3:D3"/>
    <mergeCell ref="H3:I3"/>
    <mergeCell ref="A37:K37"/>
    <mergeCell ref="A38:B38"/>
    <mergeCell ref="C38:F38"/>
    <mergeCell ref="G38:H38"/>
    <mergeCell ref="I38:K38"/>
    <mergeCell ref="A39:K39"/>
    <mergeCell ref="A40:K40"/>
    <mergeCell ref="A41:K41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topLeftCell="A10" workbookViewId="0">
      <selection activeCell="F32" sqref="F32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128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5"/>
      <c r="C3" s="5"/>
      <c r="D3" s="6"/>
      <c r="E3" s="7" t="s">
        <v>3</v>
      </c>
      <c r="F3" s="8" t="s">
        <v>4</v>
      </c>
      <c r="G3" s="7" t="s">
        <v>5</v>
      </c>
      <c r="H3" s="4" t="s">
        <v>6</v>
      </c>
      <c r="I3" s="6"/>
      <c r="J3" s="7" t="s">
        <v>7</v>
      </c>
      <c r="K3" s="7" t="s">
        <v>8</v>
      </c>
    </row>
    <row r="4" ht="25" customHeight="1" spans="1:11">
      <c r="A4" s="9" t="s">
        <v>9</v>
      </c>
      <c r="B4" s="9" t="s">
        <v>10</v>
      </c>
      <c r="C4" s="9" t="s">
        <v>11</v>
      </c>
      <c r="D4" s="9" t="s">
        <v>12</v>
      </c>
      <c r="E4" s="10"/>
      <c r="F4" s="11"/>
      <c r="G4" s="10"/>
      <c r="H4" s="9" t="s">
        <v>13</v>
      </c>
      <c r="I4" s="9" t="s">
        <v>14</v>
      </c>
      <c r="J4" s="10"/>
      <c r="K4" s="10"/>
    </row>
    <row r="5" ht="25" customHeight="1" spans="1:11">
      <c r="A5" s="12">
        <f t="shared" ref="A5:A41" si="0">WEEKNUM(C5-"2019-2-24",1)</f>
        <v>1</v>
      </c>
      <c r="B5" s="13" t="str">
        <f t="shared" ref="B5:B41" si="1">TEXT(C5,"aaa")</f>
        <v>一</v>
      </c>
      <c r="C5" s="14">
        <v>43521</v>
      </c>
      <c r="D5" s="15" t="s">
        <v>92</v>
      </c>
      <c r="E5" s="9" t="s">
        <v>16</v>
      </c>
      <c r="F5" s="16" t="s">
        <v>130</v>
      </c>
      <c r="G5" s="9" t="s">
        <v>13</v>
      </c>
      <c r="H5" s="9">
        <v>2</v>
      </c>
      <c r="I5" s="9"/>
      <c r="J5" s="9" t="s">
        <v>131</v>
      </c>
      <c r="K5" s="9" t="s">
        <v>19</v>
      </c>
    </row>
    <row r="6" ht="25" customHeight="1" spans="1:11">
      <c r="A6" s="12">
        <f t="shared" si="0"/>
        <v>1</v>
      </c>
      <c r="B6" s="13" t="str">
        <f t="shared" si="1"/>
        <v>三</v>
      </c>
      <c r="C6" s="14">
        <v>43523</v>
      </c>
      <c r="D6" s="15" t="s">
        <v>92</v>
      </c>
      <c r="E6" s="9" t="s">
        <v>16</v>
      </c>
      <c r="F6" s="16" t="s">
        <v>132</v>
      </c>
      <c r="G6" s="9" t="s">
        <v>13</v>
      </c>
      <c r="H6" s="9">
        <v>2</v>
      </c>
      <c r="I6" s="9"/>
      <c r="J6" s="9" t="s">
        <v>131</v>
      </c>
      <c r="K6" s="9" t="s">
        <v>19</v>
      </c>
    </row>
    <row r="7" ht="25" customHeight="1" spans="1:11">
      <c r="A7" s="12">
        <f t="shared" si="0"/>
        <v>2</v>
      </c>
      <c r="B7" s="13" t="str">
        <f t="shared" si="1"/>
        <v>一</v>
      </c>
      <c r="C7" s="14">
        <v>43528</v>
      </c>
      <c r="D7" s="15" t="s">
        <v>92</v>
      </c>
      <c r="E7" s="9" t="s">
        <v>16</v>
      </c>
      <c r="F7" s="16" t="s">
        <v>133</v>
      </c>
      <c r="G7" s="9" t="s">
        <v>13</v>
      </c>
      <c r="H7" s="9">
        <v>2</v>
      </c>
      <c r="I7" s="9"/>
      <c r="J7" s="9" t="s">
        <v>131</v>
      </c>
      <c r="K7" s="9" t="s">
        <v>19</v>
      </c>
    </row>
    <row r="8" ht="25" customHeight="1" spans="1:11">
      <c r="A8" s="12">
        <f t="shared" si="0"/>
        <v>2</v>
      </c>
      <c r="B8" s="13" t="str">
        <f t="shared" si="1"/>
        <v>三</v>
      </c>
      <c r="C8" s="14">
        <v>43530</v>
      </c>
      <c r="D8" s="15" t="s">
        <v>92</v>
      </c>
      <c r="E8" s="9" t="s">
        <v>16</v>
      </c>
      <c r="F8" s="16" t="s">
        <v>134</v>
      </c>
      <c r="G8" s="9" t="s">
        <v>13</v>
      </c>
      <c r="H8" s="9">
        <v>2</v>
      </c>
      <c r="I8" s="9"/>
      <c r="J8" s="9" t="s">
        <v>131</v>
      </c>
      <c r="K8" s="9" t="s">
        <v>19</v>
      </c>
    </row>
    <row r="9" ht="25" customHeight="1" spans="1:11">
      <c r="A9" s="12">
        <f t="shared" si="0"/>
        <v>3</v>
      </c>
      <c r="B9" s="13" t="str">
        <f t="shared" si="1"/>
        <v>一</v>
      </c>
      <c r="C9" s="14">
        <v>43535</v>
      </c>
      <c r="D9" s="15" t="s">
        <v>92</v>
      </c>
      <c r="E9" s="9" t="s">
        <v>16</v>
      </c>
      <c r="F9" s="16" t="s">
        <v>135</v>
      </c>
      <c r="G9" s="9" t="s">
        <v>13</v>
      </c>
      <c r="H9" s="9">
        <v>2</v>
      </c>
      <c r="I9" s="9"/>
      <c r="J9" s="9" t="s">
        <v>131</v>
      </c>
      <c r="K9" s="9" t="s">
        <v>19</v>
      </c>
    </row>
    <row r="10" ht="25" customHeight="1" spans="1:11">
      <c r="A10" s="12">
        <f t="shared" si="0"/>
        <v>3</v>
      </c>
      <c r="B10" s="13" t="str">
        <f t="shared" si="1"/>
        <v>三</v>
      </c>
      <c r="C10" s="14">
        <v>43537</v>
      </c>
      <c r="D10" s="15" t="s">
        <v>92</v>
      </c>
      <c r="E10" s="9" t="s">
        <v>16</v>
      </c>
      <c r="F10" s="16" t="s">
        <v>136</v>
      </c>
      <c r="G10" s="9" t="s">
        <v>13</v>
      </c>
      <c r="H10" s="9">
        <v>2</v>
      </c>
      <c r="I10" s="9"/>
      <c r="J10" s="9" t="s">
        <v>131</v>
      </c>
      <c r="K10" s="9" t="s">
        <v>19</v>
      </c>
    </row>
    <row r="11" ht="25" customHeight="1" spans="1:11">
      <c r="A11" s="12">
        <f t="shared" si="0"/>
        <v>4</v>
      </c>
      <c r="B11" s="13" t="str">
        <f t="shared" si="1"/>
        <v>一</v>
      </c>
      <c r="C11" s="14">
        <v>43542</v>
      </c>
      <c r="D11" s="15" t="s">
        <v>92</v>
      </c>
      <c r="E11" s="9" t="s">
        <v>16</v>
      </c>
      <c r="F11" s="17" t="s">
        <v>137</v>
      </c>
      <c r="G11" s="9" t="s">
        <v>13</v>
      </c>
      <c r="H11" s="9">
        <v>2</v>
      </c>
      <c r="I11" s="9"/>
      <c r="J11" s="9" t="s">
        <v>138</v>
      </c>
      <c r="K11" s="9" t="s">
        <v>19</v>
      </c>
    </row>
    <row r="12" ht="25" customHeight="1" spans="1:11">
      <c r="A12" s="12">
        <f t="shared" si="0"/>
        <v>4</v>
      </c>
      <c r="B12" s="13" t="str">
        <f t="shared" si="1"/>
        <v>三</v>
      </c>
      <c r="C12" s="14">
        <v>43544</v>
      </c>
      <c r="D12" s="15" t="s">
        <v>92</v>
      </c>
      <c r="E12" s="9" t="s">
        <v>16</v>
      </c>
      <c r="F12" s="17" t="s">
        <v>139</v>
      </c>
      <c r="G12" s="9" t="s">
        <v>13</v>
      </c>
      <c r="H12" s="9">
        <v>2</v>
      </c>
      <c r="I12" s="9"/>
      <c r="J12" s="9" t="s">
        <v>138</v>
      </c>
      <c r="K12" s="9" t="s">
        <v>19</v>
      </c>
    </row>
    <row r="13" ht="25" customHeight="1" spans="1:11">
      <c r="A13" s="12">
        <f t="shared" si="0"/>
        <v>5</v>
      </c>
      <c r="B13" s="13" t="str">
        <f t="shared" si="1"/>
        <v>一</v>
      </c>
      <c r="C13" s="14">
        <v>43549</v>
      </c>
      <c r="D13" s="15" t="s">
        <v>92</v>
      </c>
      <c r="E13" s="9" t="s">
        <v>16</v>
      </c>
      <c r="F13" s="17" t="s">
        <v>140</v>
      </c>
      <c r="G13" s="9" t="s">
        <v>13</v>
      </c>
      <c r="H13" s="9">
        <v>2</v>
      </c>
      <c r="I13" s="9"/>
      <c r="J13" s="9" t="s">
        <v>138</v>
      </c>
      <c r="K13" s="9" t="s">
        <v>19</v>
      </c>
    </row>
    <row r="14" ht="25" customHeight="1" spans="1:11">
      <c r="A14" s="12">
        <f t="shared" si="0"/>
        <v>5</v>
      </c>
      <c r="B14" s="13" t="str">
        <f t="shared" si="1"/>
        <v>三</v>
      </c>
      <c r="C14" s="14">
        <v>43551</v>
      </c>
      <c r="D14" s="15" t="s">
        <v>92</v>
      </c>
      <c r="E14" s="9" t="s">
        <v>16</v>
      </c>
      <c r="F14" s="17" t="s">
        <v>141</v>
      </c>
      <c r="G14" s="9" t="s">
        <v>13</v>
      </c>
      <c r="H14" s="9">
        <v>2</v>
      </c>
      <c r="I14" s="9"/>
      <c r="J14" s="9" t="s">
        <v>138</v>
      </c>
      <c r="K14" s="9" t="s">
        <v>19</v>
      </c>
    </row>
    <row r="15" ht="25" customHeight="1" spans="1:11">
      <c r="A15" s="12">
        <f t="shared" si="0"/>
        <v>6</v>
      </c>
      <c r="B15" s="13" t="str">
        <f t="shared" si="1"/>
        <v>一</v>
      </c>
      <c r="C15" s="14">
        <v>43556</v>
      </c>
      <c r="D15" s="15" t="s">
        <v>92</v>
      </c>
      <c r="E15" s="9" t="s">
        <v>16</v>
      </c>
      <c r="F15" s="17" t="s">
        <v>142</v>
      </c>
      <c r="G15" s="9" t="s">
        <v>13</v>
      </c>
      <c r="H15" s="9">
        <v>2</v>
      </c>
      <c r="I15" s="9"/>
      <c r="J15" s="9" t="s">
        <v>138</v>
      </c>
      <c r="K15" s="9" t="s">
        <v>19</v>
      </c>
    </row>
    <row r="16" ht="25" customHeight="1" spans="1:11">
      <c r="A16" s="12">
        <f t="shared" si="0"/>
        <v>6</v>
      </c>
      <c r="B16" s="13" t="str">
        <f t="shared" si="1"/>
        <v>三</v>
      </c>
      <c r="C16" s="14">
        <v>43558</v>
      </c>
      <c r="D16" s="15" t="s">
        <v>92</v>
      </c>
      <c r="E16" s="9" t="s">
        <v>16</v>
      </c>
      <c r="F16" s="17" t="s">
        <v>143</v>
      </c>
      <c r="G16" s="9" t="s">
        <v>13</v>
      </c>
      <c r="H16" s="9">
        <v>2</v>
      </c>
      <c r="I16" s="9"/>
      <c r="J16" s="9" t="s">
        <v>138</v>
      </c>
      <c r="K16" s="9" t="s">
        <v>19</v>
      </c>
    </row>
    <row r="17" ht="25" customHeight="1" spans="1:11">
      <c r="A17" s="12">
        <f t="shared" si="0"/>
        <v>7</v>
      </c>
      <c r="B17" s="13" t="str">
        <f t="shared" si="1"/>
        <v>一</v>
      </c>
      <c r="C17" s="14">
        <v>43563</v>
      </c>
      <c r="D17" s="15" t="s">
        <v>92</v>
      </c>
      <c r="E17" s="9" t="s">
        <v>16</v>
      </c>
      <c r="F17" s="17" t="s">
        <v>144</v>
      </c>
      <c r="G17" s="9" t="s">
        <v>13</v>
      </c>
      <c r="H17" s="9">
        <v>2</v>
      </c>
      <c r="I17" s="9"/>
      <c r="J17" s="9" t="s">
        <v>138</v>
      </c>
      <c r="K17" s="9" t="s">
        <v>19</v>
      </c>
    </row>
    <row r="18" ht="25" customHeight="1" spans="1:11">
      <c r="A18" s="12">
        <f t="shared" si="0"/>
        <v>7</v>
      </c>
      <c r="B18" s="13" t="str">
        <f t="shared" si="1"/>
        <v>三</v>
      </c>
      <c r="C18" s="14">
        <v>43565</v>
      </c>
      <c r="D18" s="15" t="s">
        <v>92</v>
      </c>
      <c r="E18" s="9" t="s">
        <v>16</v>
      </c>
      <c r="F18" s="17" t="s">
        <v>145</v>
      </c>
      <c r="G18" s="9" t="s">
        <v>13</v>
      </c>
      <c r="H18" s="9">
        <v>2</v>
      </c>
      <c r="I18" s="9"/>
      <c r="J18" s="9" t="s">
        <v>138</v>
      </c>
      <c r="K18" s="9" t="s">
        <v>19</v>
      </c>
    </row>
    <row r="19" ht="25" customHeight="1" spans="1:11">
      <c r="A19" s="12">
        <f t="shared" si="0"/>
        <v>8</v>
      </c>
      <c r="B19" s="13" t="str">
        <f t="shared" si="1"/>
        <v>一</v>
      </c>
      <c r="C19" s="14">
        <v>43570</v>
      </c>
      <c r="D19" s="15" t="s">
        <v>92</v>
      </c>
      <c r="E19" s="9" t="s">
        <v>16</v>
      </c>
      <c r="F19" s="17" t="s">
        <v>146</v>
      </c>
      <c r="G19" s="9" t="s">
        <v>13</v>
      </c>
      <c r="H19" s="9">
        <v>2</v>
      </c>
      <c r="I19" s="9"/>
      <c r="J19" s="9" t="s">
        <v>138</v>
      </c>
      <c r="K19" s="9" t="s">
        <v>19</v>
      </c>
    </row>
    <row r="20" ht="25" customHeight="1" spans="1:11">
      <c r="A20" s="12">
        <f t="shared" si="0"/>
        <v>8</v>
      </c>
      <c r="B20" s="13" t="str">
        <f t="shared" si="1"/>
        <v>三</v>
      </c>
      <c r="C20" s="14">
        <v>43572</v>
      </c>
      <c r="D20" s="15" t="s">
        <v>92</v>
      </c>
      <c r="E20" s="9" t="s">
        <v>16</v>
      </c>
      <c r="F20" s="17" t="s">
        <v>147</v>
      </c>
      <c r="G20" s="9" t="s">
        <v>13</v>
      </c>
      <c r="H20" s="9">
        <v>2</v>
      </c>
      <c r="I20" s="9"/>
      <c r="J20" s="9" t="s">
        <v>138</v>
      </c>
      <c r="K20" s="9" t="s">
        <v>19</v>
      </c>
    </row>
    <row r="21" ht="25" customHeight="1" spans="1:11">
      <c r="A21" s="12">
        <f t="shared" si="0"/>
        <v>9</v>
      </c>
      <c r="B21" s="13" t="str">
        <f t="shared" si="1"/>
        <v>一</v>
      </c>
      <c r="C21" s="14">
        <v>43577</v>
      </c>
      <c r="D21" s="15" t="s">
        <v>92</v>
      </c>
      <c r="E21" s="9" t="s">
        <v>16</v>
      </c>
      <c r="F21" s="17" t="s">
        <v>148</v>
      </c>
      <c r="G21" s="9" t="s">
        <v>13</v>
      </c>
      <c r="H21" s="9">
        <v>2</v>
      </c>
      <c r="I21" s="9"/>
      <c r="J21" s="9" t="s">
        <v>138</v>
      </c>
      <c r="K21" s="9" t="s">
        <v>19</v>
      </c>
    </row>
    <row r="22" ht="25" customHeight="1" spans="1:11">
      <c r="A22" s="12">
        <f t="shared" si="0"/>
        <v>9</v>
      </c>
      <c r="B22" s="13" t="str">
        <f t="shared" si="1"/>
        <v>三</v>
      </c>
      <c r="C22" s="14">
        <v>43579</v>
      </c>
      <c r="D22" s="15" t="s">
        <v>92</v>
      </c>
      <c r="E22" s="9" t="s">
        <v>16</v>
      </c>
      <c r="F22" s="17" t="s">
        <v>149</v>
      </c>
      <c r="G22" s="9" t="s">
        <v>13</v>
      </c>
      <c r="H22" s="9">
        <v>2</v>
      </c>
      <c r="I22" s="9"/>
      <c r="J22" s="9" t="s">
        <v>138</v>
      </c>
      <c r="K22" s="9" t="s">
        <v>19</v>
      </c>
    </row>
    <row r="23" ht="25" customHeight="1" spans="1:11">
      <c r="A23" s="12">
        <f t="shared" si="0"/>
        <v>10</v>
      </c>
      <c r="B23" s="13" t="str">
        <f t="shared" si="1"/>
        <v>一</v>
      </c>
      <c r="C23" s="14">
        <v>43584</v>
      </c>
      <c r="D23" s="15" t="s">
        <v>92</v>
      </c>
      <c r="E23" s="9" t="s">
        <v>16</v>
      </c>
      <c r="F23" s="17" t="s">
        <v>150</v>
      </c>
      <c r="G23" s="9" t="s">
        <v>13</v>
      </c>
      <c r="H23" s="9">
        <v>2</v>
      </c>
      <c r="I23" s="9"/>
      <c r="J23" s="9" t="s">
        <v>151</v>
      </c>
      <c r="K23" s="9" t="s">
        <v>19</v>
      </c>
    </row>
    <row r="24" ht="25" customHeight="1" spans="1:11">
      <c r="A24" s="12">
        <f t="shared" si="0"/>
        <v>10</v>
      </c>
      <c r="B24" s="13" t="str">
        <f t="shared" si="1"/>
        <v>三</v>
      </c>
      <c r="C24" s="14">
        <v>43586</v>
      </c>
      <c r="D24" s="15" t="s">
        <v>92</v>
      </c>
      <c r="E24" s="9" t="s">
        <v>16</v>
      </c>
      <c r="F24" s="17" t="s">
        <v>152</v>
      </c>
      <c r="G24" s="9" t="s">
        <v>13</v>
      </c>
      <c r="H24" s="9">
        <v>2</v>
      </c>
      <c r="I24" s="9"/>
      <c r="J24" s="9" t="s">
        <v>151</v>
      </c>
      <c r="K24" s="9" t="s">
        <v>19</v>
      </c>
    </row>
    <row r="25" ht="25" customHeight="1" spans="1:11">
      <c r="A25" s="12">
        <f t="shared" si="0"/>
        <v>11</v>
      </c>
      <c r="B25" s="13" t="str">
        <f t="shared" si="1"/>
        <v>一</v>
      </c>
      <c r="C25" s="14">
        <v>43591</v>
      </c>
      <c r="D25" s="15" t="s">
        <v>92</v>
      </c>
      <c r="E25" s="9" t="s">
        <v>16</v>
      </c>
      <c r="F25" s="17" t="s">
        <v>153</v>
      </c>
      <c r="G25" s="9" t="s">
        <v>13</v>
      </c>
      <c r="H25" s="9">
        <v>2</v>
      </c>
      <c r="I25" s="9"/>
      <c r="J25" s="9" t="s">
        <v>151</v>
      </c>
      <c r="K25" s="9" t="s">
        <v>19</v>
      </c>
    </row>
    <row r="26" ht="25" customHeight="1" spans="1:11">
      <c r="A26" s="12">
        <f t="shared" si="0"/>
        <v>11</v>
      </c>
      <c r="B26" s="13" t="str">
        <f t="shared" si="1"/>
        <v>三</v>
      </c>
      <c r="C26" s="14">
        <v>43593</v>
      </c>
      <c r="D26" s="15" t="s">
        <v>92</v>
      </c>
      <c r="E26" s="9" t="s">
        <v>16</v>
      </c>
      <c r="F26" s="17" t="s">
        <v>154</v>
      </c>
      <c r="G26" s="9" t="s">
        <v>13</v>
      </c>
      <c r="H26" s="9">
        <v>2</v>
      </c>
      <c r="I26" s="9"/>
      <c r="J26" s="9" t="s">
        <v>151</v>
      </c>
      <c r="K26" s="9" t="s">
        <v>19</v>
      </c>
    </row>
    <row r="27" ht="25" customHeight="1" spans="1:11">
      <c r="A27" s="12">
        <f t="shared" si="0"/>
        <v>12</v>
      </c>
      <c r="B27" s="13" t="str">
        <f t="shared" si="1"/>
        <v>一</v>
      </c>
      <c r="C27" s="14">
        <v>43598</v>
      </c>
      <c r="D27" s="15" t="s">
        <v>92</v>
      </c>
      <c r="E27" s="9" t="s">
        <v>16</v>
      </c>
      <c r="F27" s="17" t="s">
        <v>155</v>
      </c>
      <c r="G27" s="9" t="s">
        <v>13</v>
      </c>
      <c r="H27" s="9">
        <v>2</v>
      </c>
      <c r="I27" s="9"/>
      <c r="J27" s="9" t="s">
        <v>151</v>
      </c>
      <c r="K27" s="9" t="s">
        <v>19</v>
      </c>
    </row>
    <row r="28" ht="25" customHeight="1" spans="1:11">
      <c r="A28" s="12">
        <f t="shared" si="0"/>
        <v>12</v>
      </c>
      <c r="B28" s="13" t="str">
        <f t="shared" si="1"/>
        <v>三</v>
      </c>
      <c r="C28" s="14">
        <v>43600</v>
      </c>
      <c r="D28" s="15" t="s">
        <v>92</v>
      </c>
      <c r="E28" s="9" t="s">
        <v>16</v>
      </c>
      <c r="F28" s="17" t="s">
        <v>156</v>
      </c>
      <c r="G28" s="9" t="s">
        <v>13</v>
      </c>
      <c r="H28" s="9">
        <v>2</v>
      </c>
      <c r="I28" s="9"/>
      <c r="J28" s="9" t="s">
        <v>151</v>
      </c>
      <c r="K28" s="9" t="s">
        <v>19</v>
      </c>
    </row>
    <row r="29" ht="25" customHeight="1" spans="1:11">
      <c r="A29" s="12">
        <f t="shared" si="0"/>
        <v>13</v>
      </c>
      <c r="B29" s="13" t="str">
        <f t="shared" si="1"/>
        <v>一</v>
      </c>
      <c r="C29" s="14">
        <v>43605</v>
      </c>
      <c r="D29" s="15" t="s">
        <v>92</v>
      </c>
      <c r="E29" s="9" t="s">
        <v>16</v>
      </c>
      <c r="F29" s="16" t="s">
        <v>157</v>
      </c>
      <c r="G29" s="9" t="s">
        <v>13</v>
      </c>
      <c r="H29" s="9">
        <v>2</v>
      </c>
      <c r="I29" s="9"/>
      <c r="J29" s="9" t="s">
        <v>158</v>
      </c>
      <c r="K29" s="9" t="s">
        <v>19</v>
      </c>
    </row>
    <row r="30" ht="25" customHeight="1" spans="1:11">
      <c r="A30" s="12">
        <f t="shared" si="0"/>
        <v>13</v>
      </c>
      <c r="B30" s="13" t="str">
        <f t="shared" si="1"/>
        <v>三</v>
      </c>
      <c r="C30" s="14">
        <v>43607</v>
      </c>
      <c r="D30" s="15" t="s">
        <v>92</v>
      </c>
      <c r="E30" s="9" t="s">
        <v>16</v>
      </c>
      <c r="F30" s="16" t="s">
        <v>159</v>
      </c>
      <c r="G30" s="9" t="s">
        <v>13</v>
      </c>
      <c r="H30" s="9">
        <v>2</v>
      </c>
      <c r="I30" s="9"/>
      <c r="J30" s="9" t="s">
        <v>158</v>
      </c>
      <c r="K30" s="9" t="s">
        <v>19</v>
      </c>
    </row>
    <row r="31" ht="25" customHeight="1" spans="1:11">
      <c r="A31" s="12">
        <f t="shared" si="0"/>
        <v>14</v>
      </c>
      <c r="B31" s="13" t="str">
        <f t="shared" si="1"/>
        <v>一</v>
      </c>
      <c r="C31" s="14">
        <v>43612</v>
      </c>
      <c r="D31" s="15" t="s">
        <v>92</v>
      </c>
      <c r="E31" s="9" t="s">
        <v>16</v>
      </c>
      <c r="F31" s="16" t="s">
        <v>160</v>
      </c>
      <c r="G31" s="9" t="s">
        <v>13</v>
      </c>
      <c r="H31" s="9">
        <v>2</v>
      </c>
      <c r="I31" s="9"/>
      <c r="J31" s="9" t="s">
        <v>158</v>
      </c>
      <c r="K31" s="9" t="s">
        <v>19</v>
      </c>
    </row>
    <row r="32" ht="25" customHeight="1" spans="1:11">
      <c r="A32" s="12">
        <f t="shared" si="0"/>
        <v>14</v>
      </c>
      <c r="B32" s="13" t="str">
        <f t="shared" si="1"/>
        <v>三</v>
      </c>
      <c r="C32" s="14">
        <v>43614</v>
      </c>
      <c r="D32" s="15" t="s">
        <v>92</v>
      </c>
      <c r="E32" s="9" t="s">
        <v>16</v>
      </c>
      <c r="F32" s="16" t="s">
        <v>161</v>
      </c>
      <c r="G32" s="9" t="s">
        <v>13</v>
      </c>
      <c r="H32" s="9">
        <v>2</v>
      </c>
      <c r="I32" s="9"/>
      <c r="J32" s="9" t="s">
        <v>158</v>
      </c>
      <c r="K32" s="9" t="s">
        <v>19</v>
      </c>
    </row>
    <row r="33" ht="25" customHeight="1" spans="1:11">
      <c r="A33" s="12">
        <f t="shared" si="0"/>
        <v>15</v>
      </c>
      <c r="B33" s="13" t="str">
        <f t="shared" si="1"/>
        <v>一</v>
      </c>
      <c r="C33" s="14">
        <v>43619</v>
      </c>
      <c r="D33" s="15" t="s">
        <v>92</v>
      </c>
      <c r="E33" s="9" t="s">
        <v>16</v>
      </c>
      <c r="F33" s="16" t="s">
        <v>162</v>
      </c>
      <c r="G33" s="9" t="s">
        <v>13</v>
      </c>
      <c r="H33" s="9">
        <v>2</v>
      </c>
      <c r="I33" s="9"/>
      <c r="J33" s="9" t="s">
        <v>158</v>
      </c>
      <c r="K33" s="9" t="s">
        <v>19</v>
      </c>
    </row>
    <row r="34" ht="25" customHeight="1" spans="1:11">
      <c r="A34" s="12">
        <f t="shared" si="0"/>
        <v>15</v>
      </c>
      <c r="B34" s="13" t="str">
        <f t="shared" si="1"/>
        <v>三</v>
      </c>
      <c r="C34" s="14">
        <v>43621</v>
      </c>
      <c r="D34" s="15" t="s">
        <v>92</v>
      </c>
      <c r="E34" s="9" t="s">
        <v>16</v>
      </c>
      <c r="F34" s="16" t="s">
        <v>163</v>
      </c>
      <c r="G34" s="9" t="s">
        <v>13</v>
      </c>
      <c r="H34" s="9">
        <v>2</v>
      </c>
      <c r="I34" s="9"/>
      <c r="J34" s="9" t="s">
        <v>158</v>
      </c>
      <c r="K34" s="9" t="s">
        <v>19</v>
      </c>
    </row>
    <row r="35" ht="25" customHeight="1" spans="1:11">
      <c r="A35" s="12">
        <f t="shared" si="0"/>
        <v>16</v>
      </c>
      <c r="B35" s="13" t="str">
        <f t="shared" si="1"/>
        <v>一</v>
      </c>
      <c r="C35" s="14">
        <v>43626</v>
      </c>
      <c r="D35" s="15" t="s">
        <v>92</v>
      </c>
      <c r="E35" s="9" t="s">
        <v>16</v>
      </c>
      <c r="F35" s="16" t="s">
        <v>164</v>
      </c>
      <c r="G35" s="9" t="s">
        <v>13</v>
      </c>
      <c r="H35" s="9">
        <v>2</v>
      </c>
      <c r="I35" s="9"/>
      <c r="J35" s="9" t="s">
        <v>158</v>
      </c>
      <c r="K35" s="9" t="s">
        <v>19</v>
      </c>
    </row>
    <row r="36" ht="25" customHeight="1" spans="1:11">
      <c r="A36" s="12">
        <f t="shared" si="0"/>
        <v>16</v>
      </c>
      <c r="B36" s="13" t="str">
        <f t="shared" si="1"/>
        <v>三</v>
      </c>
      <c r="C36" s="14">
        <v>43628</v>
      </c>
      <c r="D36" s="15" t="s">
        <v>92</v>
      </c>
      <c r="E36" s="9" t="s">
        <v>16</v>
      </c>
      <c r="F36" s="16" t="s">
        <v>165</v>
      </c>
      <c r="G36" s="9" t="s">
        <v>13</v>
      </c>
      <c r="H36" s="9">
        <v>2</v>
      </c>
      <c r="I36" s="9"/>
      <c r="J36" s="9" t="s">
        <v>158</v>
      </c>
      <c r="K36" s="9" t="s">
        <v>19</v>
      </c>
    </row>
    <row r="37" ht="25" customHeight="1" spans="1:11">
      <c r="A37" s="12">
        <f t="shared" si="0"/>
        <v>17</v>
      </c>
      <c r="B37" s="13" t="str">
        <f t="shared" si="1"/>
        <v>一</v>
      </c>
      <c r="C37" s="14">
        <v>43633</v>
      </c>
      <c r="D37" s="15" t="s">
        <v>92</v>
      </c>
      <c r="E37" s="9" t="s">
        <v>16</v>
      </c>
      <c r="F37" s="16" t="s">
        <v>166</v>
      </c>
      <c r="G37" s="9" t="s">
        <v>13</v>
      </c>
      <c r="H37" s="9">
        <v>2</v>
      </c>
      <c r="I37" s="9"/>
      <c r="J37" s="9" t="s">
        <v>158</v>
      </c>
      <c r="K37" s="9" t="s">
        <v>19</v>
      </c>
    </row>
    <row r="38" ht="25" customHeight="1" spans="1:11">
      <c r="A38" s="12">
        <f t="shared" si="0"/>
        <v>17</v>
      </c>
      <c r="B38" s="13" t="str">
        <f t="shared" si="1"/>
        <v>三</v>
      </c>
      <c r="C38" s="14">
        <v>43635</v>
      </c>
      <c r="D38" s="15" t="s">
        <v>92</v>
      </c>
      <c r="E38" s="9" t="s">
        <v>16</v>
      </c>
      <c r="F38" s="16" t="s">
        <v>167</v>
      </c>
      <c r="G38" s="9" t="s">
        <v>13</v>
      </c>
      <c r="H38" s="9">
        <v>2</v>
      </c>
      <c r="I38" s="9"/>
      <c r="J38" s="9" t="s">
        <v>158</v>
      </c>
      <c r="K38" s="9" t="s">
        <v>19</v>
      </c>
    </row>
    <row r="39" ht="25" customHeight="1" spans="1:11">
      <c r="A39" s="12">
        <f t="shared" si="0"/>
        <v>18</v>
      </c>
      <c r="B39" s="13" t="str">
        <f t="shared" si="1"/>
        <v>一</v>
      </c>
      <c r="C39" s="14">
        <v>43640</v>
      </c>
      <c r="D39" s="15" t="s">
        <v>92</v>
      </c>
      <c r="E39" s="9" t="s">
        <v>16</v>
      </c>
      <c r="F39" s="16" t="s">
        <v>168</v>
      </c>
      <c r="G39" s="9" t="s">
        <v>13</v>
      </c>
      <c r="H39" s="9">
        <v>2</v>
      </c>
      <c r="I39" s="9"/>
      <c r="J39" s="9" t="s">
        <v>158</v>
      </c>
      <c r="K39" s="9" t="s">
        <v>19</v>
      </c>
    </row>
    <row r="40" ht="25" customHeight="1" spans="1:11">
      <c r="A40" s="12">
        <f t="shared" si="0"/>
        <v>18</v>
      </c>
      <c r="B40" s="13" t="str">
        <f t="shared" si="1"/>
        <v>三</v>
      </c>
      <c r="C40" s="14">
        <v>43642</v>
      </c>
      <c r="D40" s="15" t="s">
        <v>92</v>
      </c>
      <c r="E40" s="9" t="s">
        <v>16</v>
      </c>
      <c r="F40" s="16" t="s">
        <v>169</v>
      </c>
      <c r="G40" s="9" t="s">
        <v>13</v>
      </c>
      <c r="H40" s="9">
        <v>2</v>
      </c>
      <c r="I40" s="9"/>
      <c r="J40" s="9" t="s">
        <v>158</v>
      </c>
      <c r="K40" s="9" t="s">
        <v>19</v>
      </c>
    </row>
    <row r="41" ht="25" customHeight="1" spans="1:11">
      <c r="A41" s="12">
        <f t="shared" si="0"/>
        <v>19</v>
      </c>
      <c r="B41" s="13" t="str">
        <f t="shared" si="1"/>
        <v>一</v>
      </c>
      <c r="C41" s="14">
        <v>43647</v>
      </c>
      <c r="D41" s="15" t="s">
        <v>92</v>
      </c>
      <c r="E41" s="9" t="s">
        <v>16</v>
      </c>
      <c r="F41" s="16" t="s">
        <v>170</v>
      </c>
      <c r="G41" s="9" t="s">
        <v>13</v>
      </c>
      <c r="H41" s="9">
        <v>2</v>
      </c>
      <c r="I41" s="9"/>
      <c r="J41" s="9" t="s">
        <v>158</v>
      </c>
      <c r="K41" s="9" t="s">
        <v>19</v>
      </c>
    </row>
    <row r="42" ht="25" customHeight="1" spans="1:11">
      <c r="A42" s="4" t="s">
        <v>171</v>
      </c>
      <c r="B42" s="5"/>
      <c r="C42" s="5"/>
      <c r="D42" s="5"/>
      <c r="E42" s="5"/>
      <c r="F42" s="5"/>
      <c r="G42" s="5"/>
      <c r="H42" s="5"/>
      <c r="I42" s="5"/>
      <c r="J42" s="5"/>
      <c r="K42" s="6"/>
    </row>
    <row r="43" ht="25" customHeight="1" spans="1:11">
      <c r="A43" s="18" t="s">
        <v>45</v>
      </c>
      <c r="B43" s="19"/>
      <c r="C43" s="20"/>
      <c r="D43" s="21"/>
      <c r="E43" s="18"/>
      <c r="F43" s="18"/>
      <c r="G43" s="18" t="s">
        <v>46</v>
      </c>
      <c r="H43" s="18"/>
      <c r="I43" s="18"/>
      <c r="J43" s="18"/>
      <c r="K43" s="18"/>
    </row>
    <row r="44" ht="25" customHeight="1" spans="1:11">
      <c r="A44" s="22" t="s">
        <v>172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ht="25" customHeight="1" spans="1:11">
      <c r="A45" s="23" t="s">
        <v>173</v>
      </c>
      <c r="B45" s="23"/>
      <c r="C45" s="24"/>
      <c r="D45" s="23"/>
      <c r="E45" s="23"/>
      <c r="F45" s="23"/>
      <c r="G45" s="23"/>
      <c r="H45" s="23"/>
      <c r="I45" s="23"/>
      <c r="J45" s="23"/>
      <c r="K45" s="23"/>
    </row>
    <row r="46" ht="25" customHeight="1" spans="1:11">
      <c r="A46" s="25" t="s">
        <v>174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ht="25" customHeight="1" spans="1:11">
      <c r="A47" s="26"/>
      <c r="B47" s="26"/>
      <c r="C47" s="26"/>
      <c r="D47" s="26"/>
      <c r="E47" s="26"/>
      <c r="F47" s="26" t="s">
        <v>49</v>
      </c>
      <c r="G47" s="27"/>
      <c r="H47" s="27"/>
      <c r="I47" s="27"/>
      <c r="J47" s="27"/>
      <c r="K47" s="26"/>
    </row>
  </sheetData>
  <mergeCells count="17">
    <mergeCell ref="A1:K1"/>
    <mergeCell ref="A2:K2"/>
    <mergeCell ref="A3:D3"/>
    <mergeCell ref="H3:I3"/>
    <mergeCell ref="A42:K42"/>
    <mergeCell ref="A43:B43"/>
    <mergeCell ref="C43:F43"/>
    <mergeCell ref="G43:H43"/>
    <mergeCell ref="I43:K43"/>
    <mergeCell ref="A44:K44"/>
    <mergeCell ref="A45:K45"/>
    <mergeCell ref="A46:K4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《儿科学》</vt:lpstr>
      <vt:lpstr>《耳鼻咽喉头颈外科学》</vt:lpstr>
      <vt:lpstr>《妇产科学》</vt:lpstr>
      <vt:lpstr>《内科学》</vt:lpstr>
      <vt:lpstr>《外科学》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2019-02-23T02:09:00Z</dcterms:created>
  <dcterms:modified xsi:type="dcterms:W3CDTF">2019-02-25T01:37:29Z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