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845" windowHeight="87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<sst xmlns="http://schemas.openxmlformats.org/spreadsheetml/2006/main" count="30" uniqueCount="24">
  <si>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</si>
  <si>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考生编号</t>
    </r>
  </si>
  <si>
    <r>
      <rPr>
        <b/>
        <sz val="10"/>
        <rFont val="宋体"/>
        <charset val="134"/>
      </rPr>
      <t>姓名</t>
    </r>
  </si>
  <si>
    <r>
      <rPr>
        <b/>
        <sz val="10"/>
        <rFont val="宋体"/>
        <charset val="134"/>
      </rPr>
      <t>专业代码</t>
    </r>
  </si>
  <si>
    <r>
      <rPr>
        <b/>
        <sz val="10"/>
        <rFont val="宋体"/>
        <charset val="134"/>
      </rPr>
      <t>专业名称</t>
    </r>
  </si>
  <si>
    <r>
      <rPr>
        <b/>
        <sz val="10"/>
        <rFont val="宋体"/>
        <charset val="134"/>
      </rPr>
      <t>初试成绩</t>
    </r>
    <r>
      <rPr>
        <b/>
        <sz val="10"/>
        <rFont val="Times New Roman"/>
        <charset val="134"/>
      </rPr>
      <t>a</t>
    </r>
  </si>
  <si>
    <r>
      <rPr>
        <b/>
        <sz val="10"/>
        <rFont val="宋体"/>
        <charset val="134"/>
      </rPr>
      <t>复试笔试成绩</t>
    </r>
    <r>
      <rPr>
        <b/>
        <sz val="10"/>
        <rFont val="Times New Roman"/>
        <charset val="134"/>
      </rPr>
      <t>b1</t>
    </r>
  </si>
  <si>
    <r>
      <rPr>
        <b/>
        <sz val="10"/>
        <rFont val="宋体"/>
        <charset val="134"/>
      </rPr>
      <t>复试面试成绩</t>
    </r>
    <r>
      <rPr>
        <b/>
        <sz val="10"/>
        <rFont val="Times New Roman"/>
        <charset val="134"/>
      </rPr>
      <t>b2</t>
    </r>
  </si>
  <si>
    <r>
      <rPr>
        <b/>
        <sz val="10"/>
        <rFont val="宋体"/>
        <charset val="134"/>
      </rPr>
      <t>复试成绩</t>
    </r>
    <r>
      <rPr>
        <b/>
        <sz val="10"/>
        <rFont val="Times New Roman"/>
        <charset val="134"/>
      </rPr>
      <t xml:space="preserve">                   b=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134"/>
      </rPr>
      <t>b1+b2</t>
    </r>
    <r>
      <rPr>
        <b/>
        <sz val="10"/>
        <rFont val="宋体"/>
        <charset val="134"/>
      </rPr>
      <t>）</t>
    </r>
  </si>
  <si>
    <r>
      <rPr>
        <b/>
        <sz val="10"/>
        <rFont val="宋体"/>
        <charset val="134"/>
      </rPr>
      <t>初试权重成绩</t>
    </r>
    <r>
      <rPr>
        <b/>
        <sz val="10"/>
        <rFont val="Times New Roman"/>
        <charset val="134"/>
      </rPr>
      <t>A=(a÷5)×50%</t>
    </r>
  </si>
  <si>
    <r>
      <rPr>
        <b/>
        <sz val="10"/>
        <rFont val="宋体"/>
        <charset val="134"/>
      </rPr>
      <t>复试权重成绩</t>
    </r>
    <r>
      <rPr>
        <b/>
        <sz val="10"/>
        <rFont val="Times New Roman"/>
        <charset val="134"/>
      </rPr>
      <t>B=(b÷2)×50%</t>
    </r>
  </si>
  <si>
    <r>
      <rPr>
        <b/>
        <sz val="10"/>
        <rFont val="宋体"/>
        <charset val="134"/>
      </rPr>
      <t>考生最后成绩</t>
    </r>
    <r>
      <rPr>
        <b/>
        <sz val="10"/>
        <rFont val="Times New Roman"/>
        <charset val="134"/>
      </rPr>
      <t>A+B</t>
    </r>
  </si>
  <si>
    <r>
      <rPr>
        <b/>
        <sz val="10"/>
        <rFont val="宋体"/>
        <charset val="134"/>
      </rPr>
      <t>名次排序</t>
    </r>
  </si>
  <si>
    <t>102843213525803</t>
  </si>
  <si>
    <t>牟雪林</t>
  </si>
  <si>
    <t>1002Z3</t>
  </si>
  <si>
    <t>临床口腔医学</t>
  </si>
  <si>
    <t>121213000007466</t>
  </si>
  <si>
    <t>张永恒</t>
  </si>
  <si>
    <t>106323105200146</t>
  </si>
  <si>
    <t>高玉霞</t>
  </si>
  <si>
    <t>106313000897636</t>
  </si>
  <si>
    <t>童文城</t>
  </si>
  <si>
    <t>不合格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</si>
</sst>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0"/>
      <name val="Times New Roman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12" borderId="3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left" vertical="center"/>
    </xf>
    <xf numFmtId="1" fontId="3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left" vertical="center"/>
    </xf>
    <xf numFmtId="1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workbookViewId="0">
      <selection activeCell="E4" sqref="E4"/>
    </sheetView>
  </sheetViews>
  <sheetFormatPr defaultColWidth="8.61261261261261" defaultRowHeight="14.1" outlineLevelRow="4"/>
  <cols>
    <col min="2" max="2" width="17.8288288288288" customWidth="1"/>
    <col min="3" max="3" width="11.5045045045045" customWidth="1"/>
    <col min="5" max="5" width="27.7927927927928" customWidth="1"/>
  </cols>
  <sheetData>
    <row r="1" s="1" customFormat="1" ht="50.1" customHeight="1" spans="1:13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4" t="s">
        <v>12</v>
      </c>
    </row>
    <row r="2" s="2" customFormat="1" ht="20.1" customHeight="1" spans="1:13">
      <c r="A2" s="7">
        <v>2</v>
      </c>
      <c r="B2" s="8" t="s">
        <v>13</v>
      </c>
      <c r="C2" s="8" t="s">
        <v>14</v>
      </c>
      <c r="D2" s="7" t="s">
        <v>15</v>
      </c>
      <c r="E2" s="7" t="s">
        <v>16</v>
      </c>
      <c r="F2" s="9">
        <v>352</v>
      </c>
      <c r="G2" s="10">
        <v>65.5</v>
      </c>
      <c r="H2" s="10">
        <v>71.6</v>
      </c>
      <c r="I2" s="15">
        <f>(G2+H2)</f>
        <v>137.1</v>
      </c>
      <c r="J2" s="15">
        <f>F2/5*0.5</f>
        <v>35.2</v>
      </c>
      <c r="K2" s="15">
        <f>I2/2*0.5</f>
        <v>34.275</v>
      </c>
      <c r="L2" s="15">
        <f>J2+K2</f>
        <v>69.475</v>
      </c>
      <c r="M2" s="7">
        <v>1</v>
      </c>
    </row>
    <row r="3" s="2" customFormat="1" ht="20.1" customHeight="1" spans="1:13">
      <c r="A3" s="7">
        <v>1</v>
      </c>
      <c r="B3" s="8" t="s">
        <v>17</v>
      </c>
      <c r="C3" s="8" t="s">
        <v>18</v>
      </c>
      <c r="D3" s="7" t="s">
        <v>15</v>
      </c>
      <c r="E3" s="7" t="s">
        <v>16</v>
      </c>
      <c r="F3" s="9">
        <v>350</v>
      </c>
      <c r="G3" s="10">
        <v>66</v>
      </c>
      <c r="H3" s="10">
        <v>71.2</v>
      </c>
      <c r="I3" s="15">
        <f>(G3+H3)</f>
        <v>137.2</v>
      </c>
      <c r="J3" s="15">
        <f>F3/5*0.5</f>
        <v>35</v>
      </c>
      <c r="K3" s="15">
        <f>I3/2*0.5</f>
        <v>34.3</v>
      </c>
      <c r="L3" s="15">
        <f>J3+K3</f>
        <v>69.3</v>
      </c>
      <c r="M3" s="7">
        <v>2</v>
      </c>
    </row>
    <row r="4" s="3" customFormat="1" ht="20.1" customHeight="1" spans="1:13">
      <c r="A4" s="11">
        <v>3</v>
      </c>
      <c r="B4" s="12" t="s">
        <v>19</v>
      </c>
      <c r="C4" s="12" t="s">
        <v>20</v>
      </c>
      <c r="D4" s="11" t="s">
        <v>15</v>
      </c>
      <c r="E4" s="11" t="s">
        <v>16</v>
      </c>
      <c r="F4" s="13">
        <v>356</v>
      </c>
      <c r="G4" s="14">
        <v>65</v>
      </c>
      <c r="H4" s="14">
        <v>67.7</v>
      </c>
      <c r="I4" s="16">
        <f>(G4+H4)</f>
        <v>132.7</v>
      </c>
      <c r="J4" s="16">
        <f>F4/5*0.5</f>
        <v>35.6</v>
      </c>
      <c r="K4" s="16">
        <f>I4/2*0.5</f>
        <v>33.175</v>
      </c>
      <c r="L4" s="16">
        <f>J4+K4</f>
        <v>68.775</v>
      </c>
      <c r="M4" s="7">
        <v>3</v>
      </c>
    </row>
    <row r="5" s="3" customFormat="1" ht="20.1" customHeight="1" spans="1:13">
      <c r="A5" s="11">
        <v>4</v>
      </c>
      <c r="B5" s="12" t="s">
        <v>21</v>
      </c>
      <c r="C5" s="12" t="s">
        <v>22</v>
      </c>
      <c r="D5" s="11" t="s">
        <v>15</v>
      </c>
      <c r="E5" s="11" t="s">
        <v>16</v>
      </c>
      <c r="F5" s="13">
        <v>351</v>
      </c>
      <c r="G5" s="14">
        <v>55</v>
      </c>
      <c r="H5" s="14">
        <v>54.2</v>
      </c>
      <c r="I5" s="16">
        <f>(G5+H5)</f>
        <v>109.2</v>
      </c>
      <c r="J5" s="16">
        <f>F5/5*0.5</f>
        <v>35.1</v>
      </c>
      <c r="K5" s="16">
        <f>I5/2*0.5</f>
        <v>27.3</v>
      </c>
      <c r="L5" s="16">
        <f>J5+K5</f>
        <v>62.4</v>
      </c>
      <c r="M5" s="11" t="s">
        <v>23</v>
      </c>
    </row>
  </sheetData>
  <sortState ref="A2:M4">
    <sortCondition ref="L2:L4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</dc:creator>
  <cp:lastModifiedBy>WPS_1575800525</cp:lastModifiedBy>
  <dcterms:created xsi:type="dcterms:W3CDTF">2023-04-11T07:41:00Z</dcterms:created>
  <dcterms:modified xsi:type="dcterms:W3CDTF">2023-04-11T07:55:35Z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C8D3711414A24636864A374DA678864F_11</vt:lpwstr>
  </property>
  <property fmtid="{D5CDD505-2E9C-101B-9397-08002B2CF9AE}" pid="3" name="KSOProductBuildVer">
    <vt:lpwstr>2052-11.1.0.14036</vt:lpwstr>
  </property>
</Properties>
</file>