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7"/>
  </bookViews>
  <sheets>
    <sheet name="收支预算表" sheetId="1" r:id="rId1"/>
    <sheet name="收入预算表" sheetId="2" r:id="rId2"/>
    <sheet name="支出预算表" sheetId="3" r:id="rId3"/>
    <sheet name="财政拨款支出预算表" sheetId="4" r:id="rId4"/>
    <sheet name="一般公共预算支出总表" sheetId="8" r:id="rId5"/>
    <sheet name="一般公共预算基本支出预算表" sheetId="5" r:id="rId6"/>
    <sheet name="一般公共预算“三公”经费支出预算表" sheetId="6" r:id="rId7"/>
    <sheet name="政府性基金预算支出预算表" sheetId="7" r:id="rId8"/>
  </sheets>
  <calcPr calcId="144525"/>
</workbook>
</file>

<file path=xl/sharedStrings.xml><?xml version="1.0" encoding="utf-8"?>
<sst xmlns="http://schemas.openxmlformats.org/spreadsheetml/2006/main" count="552" uniqueCount="155">
  <si>
    <t>2020年收支预算总表</t>
  </si>
  <si>
    <t>川北医学院</t>
  </si>
  <si>
    <t>单位：万元</t>
  </si>
  <si>
    <t>收  入</t>
  </si>
  <si>
    <t>支  出</t>
  </si>
  <si>
    <t>项  目</t>
  </si>
  <si>
    <t>2020年预算数</t>
  </si>
  <si>
    <t>一、当年财政拨款收入</t>
  </si>
  <si>
    <t>一、人员支出</t>
  </si>
  <si>
    <t>二、行政单位教育收费收入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</si>
  <si>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</si>
  <si>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</si>
  <si>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</si>
  <si>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</si>
  <si>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</si>
  <si>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五、上级补助收入</t>
  </si>
  <si>
    <t>五、上缴上级支出</t>
  </si>
  <si>
    <t>六、附属单位上缴收入</t>
  </si>
  <si>
    <t>六、对附属单位补助支出</t>
  </si>
  <si>
    <t>七、从其他部门取得的收入</t>
  </si>
  <si>
    <t>八、从不同级政府取得的收入</t>
  </si>
  <si>
    <t>七、其他收入</t>
  </si>
  <si>
    <t>本年收入合计</t>
  </si>
  <si>
    <t>本年支出合计</t>
  </si>
  <si>
    <t>八、用事业基金弥补收支差额</t>
  </si>
  <si>
    <t xml:space="preserve">七、事业单位结余分配 </t>
  </si>
  <si>
    <t>九、上年结转</t>
  </si>
  <si>
    <t xml:space="preserve">    其中：转入事业基金</t>
  </si>
  <si>
    <t xml:space="preserve">    其中：事业单位经营亏损</t>
  </si>
  <si>
    <t>八、结转下年</t>
  </si>
  <si>
    <t>收入总计</t>
  </si>
  <si>
    <t>支出总计</t>
  </si>
  <si>
    <t>2020年收入预算表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</si>
  <si>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</si>
  <si>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</si>
  <si>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</si>
  <si>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</si>
  <si>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</si>
  <si>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</si>
  <si>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</si>
  <si>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其他收入</t>
  </si>
  <si>
    <t>用事业基金弥补收支差额</t>
  </si>
  <si>
    <t>科目编码</t>
  </si>
  <si>
    <t>单位代码</t>
  </si>
  <si>
    <t>单位名称  （科目）</t>
  </si>
  <si>
    <t>类</t>
  </si>
  <si>
    <t>款</t>
  </si>
  <si>
    <t>项</t>
  </si>
  <si>
    <t/>
  </si>
  <si>
    <t>普通高校（不在蓉）</t>
  </si>
  <si>
    <t xml:space="preserve">  川北医学院</t>
  </si>
  <si>
    <t>205</t>
  </si>
  <si>
    <t>02</t>
  </si>
  <si>
    <t>05</t>
  </si>
  <si>
    <t>304918</t>
  </si>
  <si>
    <t xml:space="preserve">    高等教育</t>
  </si>
  <si>
    <t>206</t>
  </si>
  <si>
    <t>06</t>
  </si>
  <si>
    <t xml:space="preserve">    专项基础科研</t>
  </si>
  <si>
    <t>99</t>
  </si>
  <si>
    <t xml:space="preserve">    其他科学技术支出</t>
  </si>
  <si>
    <t>210</t>
  </si>
  <si>
    <t>01</t>
  </si>
  <si>
    <t xml:space="preserve">    中医（民族医）药专项</t>
  </si>
  <si>
    <t>232</t>
  </si>
  <si>
    <t>03</t>
  </si>
  <si>
    <t xml:space="preserve">    地方政府一般债券付息支出</t>
  </si>
  <si>
    <t>2020年支出预算表</t>
  </si>
  <si>
    <t>总计</t>
  </si>
  <si>
    <t>工资福利支出</t>
  </si>
  <si>
    <t>商品和服务支出</t>
  </si>
  <si>
    <t>对个人和家庭补助</t>
  </si>
  <si>
    <t>债务利息及费用支出</t>
  </si>
  <si>
    <t>资本性支出（基本建设）</t>
  </si>
  <si>
    <t>资本性支出</t>
  </si>
  <si>
    <t>其他支出</t>
  </si>
  <si>
    <t>2020年财政拨款支出预算表</t>
  </si>
  <si>
    <t>表3</t>
  </si>
  <si>
    <t>一般公共预算支出总表</t>
  </si>
  <si>
    <t>对企业补助（基本建设）</t>
  </si>
  <si>
    <t>对企业补助</t>
  </si>
  <si>
    <t>对社会保障基金补助</t>
  </si>
  <si>
    <t>04</t>
  </si>
  <si>
    <t xml:space="preserve">    科技成果转化与扩散</t>
  </si>
  <si>
    <t>09</t>
  </si>
  <si>
    <t xml:space="preserve">    重点研发计划</t>
  </si>
  <si>
    <t xml:space="preserve">    其他卫生健康支出</t>
  </si>
  <si>
    <t xml:space="preserve">    地方政府其他一般债务付息支出</t>
  </si>
  <si>
    <t>表3-1</t>
  </si>
  <si>
    <t>一般公共预算基本支出预算表</t>
  </si>
  <si>
    <t>经济分类科目</t>
  </si>
  <si>
    <t>基本支出</t>
  </si>
  <si>
    <t>科目名称</t>
  </si>
  <si>
    <t>人员经费</t>
  </si>
  <si>
    <t>公用经费</t>
  </si>
  <si>
    <t>301</t>
  </si>
  <si>
    <t xml:space="preserve">  01</t>
  </si>
  <si>
    <t xml:space="preserve">  基本工资</t>
  </si>
  <si>
    <t xml:space="preserve">  02</t>
  </si>
  <si>
    <t xml:space="preserve">  津贴补贴</t>
  </si>
  <si>
    <t xml:space="preserve">  07</t>
  </si>
  <si>
    <t xml:space="preserve">  绩效工资</t>
  </si>
  <si>
    <t xml:space="preserve">  08</t>
  </si>
  <si>
    <t xml:space="preserve">  机关事业单位基本养老保险缴费</t>
  </si>
  <si>
    <t xml:space="preserve">  09</t>
  </si>
  <si>
    <t xml:space="preserve">  职业年金缴费</t>
  </si>
  <si>
    <t xml:space="preserve">  10</t>
  </si>
  <si>
    <t xml:space="preserve">  职工基本医疗保险缴费</t>
  </si>
  <si>
    <t xml:space="preserve">  12</t>
  </si>
  <si>
    <t xml:space="preserve">  其他社会保障缴费</t>
  </si>
  <si>
    <t xml:space="preserve">  13</t>
  </si>
  <si>
    <t xml:space="preserve">  住房公积金</t>
  </si>
  <si>
    <t xml:space="preserve">  99</t>
  </si>
  <si>
    <t xml:space="preserve">  其他工资福利支出</t>
  </si>
  <si>
    <t>302</t>
  </si>
  <si>
    <t xml:space="preserve">  办公费</t>
  </si>
  <si>
    <t xml:space="preserve">  05</t>
  </si>
  <si>
    <t xml:space="preserve">  水费</t>
  </si>
  <si>
    <t xml:space="preserve">  06</t>
  </si>
  <si>
    <t xml:space="preserve">  电费</t>
  </si>
  <si>
    <t xml:space="preserve">  邮电费</t>
  </si>
  <si>
    <t xml:space="preserve">  物业管理费</t>
  </si>
  <si>
    <t xml:space="preserve">  11</t>
  </si>
  <si>
    <t xml:space="preserve">  差旅费</t>
  </si>
  <si>
    <t xml:space="preserve">  维修(护)费</t>
  </si>
  <si>
    <t xml:space="preserve">  16</t>
  </si>
  <si>
    <t xml:space="preserve">  培训费</t>
  </si>
  <si>
    <t xml:space="preserve">  26</t>
  </si>
  <si>
    <t xml:space="preserve">  劳务费</t>
  </si>
  <si>
    <t xml:space="preserve">  28</t>
  </si>
  <si>
    <t xml:space="preserve">  工会经费</t>
  </si>
  <si>
    <t xml:space="preserve">  29</t>
  </si>
  <si>
    <t xml:space="preserve">  福利费</t>
  </si>
  <si>
    <t xml:space="preserve">  其他商品和服务支出</t>
  </si>
  <si>
    <t>303</t>
  </si>
  <si>
    <t>对个人和家庭的补助</t>
  </si>
  <si>
    <t xml:space="preserve">  助学金</t>
  </si>
  <si>
    <t xml:space="preserve">  其他对个人和家庭的补助支出</t>
  </si>
  <si>
    <t>表3-3</t>
  </si>
  <si>
    <t>一般公共预算“三公”经费支出预算表</t>
  </si>
  <si>
    <t>单位编码</t>
  </si>
  <si>
    <t>单位名称</t>
  </si>
  <si>
    <t>当年财政拨款预算安排</t>
  </si>
  <si>
    <t>因公出国（境）费用</t>
  </si>
  <si>
    <t>公务用车购置及运行费</t>
  </si>
  <si>
    <t>公务接待费</t>
  </si>
  <si>
    <t>小计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</si>
  <si>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</si>
  <si>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</si>
  <si>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</si>
  <si>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</si>
  <si>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</si>
  <si>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</si>
  <si>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单位名称（科目）</t>
  </si>
  <si>
    <t>项目支出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</si>
</sst>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##0.00"/>
    <numFmt numFmtId="177" formatCode="0.00_ "/>
  </numFmts>
  <fonts count="42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b/>
      <sz val="1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2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22" fillId="18" borderId="2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41" fillId="18" borderId="24" applyNumberFormat="0" applyAlignment="0" applyProtection="0">
      <alignment vertical="center"/>
    </xf>
    <xf numFmtId="0" fontId="41" fillId="18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10" borderId="22" applyNumberFormat="0" applyAlignment="0" applyProtection="0">
      <alignment vertical="center"/>
    </xf>
    <xf numFmtId="0" fontId="19" fillId="10" borderId="22" applyNumberFormat="0" applyAlignment="0" applyProtection="0">
      <alignment vertical="center"/>
    </xf>
    <xf numFmtId="0" fontId="0" fillId="22" borderId="25" applyNumberFormat="0" applyFont="0" applyAlignment="0" applyProtection="0">
      <alignment vertical="center"/>
    </xf>
    <xf numFmtId="0" fontId="0" fillId="22" borderId="25" applyNumberFormat="0" applyFont="0" applyAlignment="0" applyProtection="0">
      <alignment vertical="center"/>
    </xf>
  </cellStyleXfs>
  <cellXfs count="123">
    <xf numFmtId="0" fontId="0" fillId="0" borderId="0" xfId="0">
      <alignment vertical="center"/>
    </xf>
    <xf numFmtId="1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6" fontId="2" fillId="0" borderId="5" xfId="0" applyNumberFormat="1" applyFont="1" applyFill="1" applyBorder="1" applyAlignment="1" applyProtection="1">
      <alignment vertical="center" wrapText="1"/>
    </xf>
    <xf numFmtId="176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176" fontId="2" fillId="0" borderId="12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1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vertical="center" wrapText="1"/>
    </xf>
    <xf numFmtId="4" fontId="2" fillId="0" borderId="5" xfId="0" applyNumberFormat="1" applyFont="1" applyFill="1" applyBorder="1" applyAlignment="1" applyProtection="1">
      <alignment vertical="center" wrapText="1"/>
    </xf>
    <xf numFmtId="1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/>
    <xf numFmtId="0" fontId="7" fillId="2" borderId="0" xfId="0" applyNumberFormat="1" applyFont="1" applyFill="1" applyBorder="1" applyAlignment="1"/>
    <xf numFmtId="0" fontId="6" fillId="0" borderId="10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vertical="center" wrapText="1"/>
    </xf>
    <xf numFmtId="4" fontId="6" fillId="0" borderId="12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6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NumberFormat="1" applyFont="1" applyFill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 applyProtection="1">
      <alignment vertical="center" wrapText="1"/>
    </xf>
    <xf numFmtId="176" fontId="6" fillId="0" borderId="12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vertical="center" wrapText="1"/>
    </xf>
    <xf numFmtId="177" fontId="0" fillId="0" borderId="0" xfId="0" applyNumberFormat="1">
      <alignment vertical="center"/>
    </xf>
    <xf numFmtId="0" fontId="8" fillId="0" borderId="0" xfId="104" applyFont="1" applyAlignment="1">
      <alignment horizontal="center" vertical="center"/>
    </xf>
    <xf numFmtId="0" fontId="9" fillId="0" borderId="0" xfId="104" applyFont="1" applyAlignment="1">
      <alignment horizontal="center" vertical="center"/>
    </xf>
    <xf numFmtId="177" fontId="9" fillId="0" borderId="0" xfId="104" applyNumberFormat="1" applyFont="1" applyAlignment="1">
      <alignment horizontal="center" vertical="center"/>
    </xf>
    <xf numFmtId="0" fontId="0" fillId="0" borderId="0" xfId="104" applyBorder="1" applyAlignment="1">
      <alignment horizontal="left" vertical="center"/>
    </xf>
    <xf numFmtId="0" fontId="0" fillId="0" borderId="0" xfId="104" applyBorder="1" applyAlignment="1">
      <alignment horizontal="right" vertical="center"/>
    </xf>
    <xf numFmtId="0" fontId="0" fillId="0" borderId="0" xfId="104" applyBorder="1">
      <alignment vertical="center"/>
    </xf>
    <xf numFmtId="177" fontId="0" fillId="0" borderId="0" xfId="104" applyNumberFormat="1" applyBorder="1">
      <alignment vertical="center"/>
    </xf>
    <xf numFmtId="0" fontId="0" fillId="0" borderId="5" xfId="104" applyBorder="1" applyAlignment="1">
      <alignment horizontal="center" vertical="center"/>
    </xf>
    <xf numFmtId="0" fontId="0" fillId="0" borderId="5" xfId="104" applyBorder="1" applyAlignment="1">
      <alignment horizontal="right" vertical="center"/>
    </xf>
    <xf numFmtId="177" fontId="0" fillId="0" borderId="5" xfId="104" applyNumberFormat="1" applyBorder="1">
      <alignment vertical="center"/>
    </xf>
    <xf numFmtId="177" fontId="0" fillId="0" borderId="5" xfId="104" applyNumberFormat="1" applyBorder="1" applyAlignment="1">
      <alignment horizontal="center" vertical="center"/>
    </xf>
    <xf numFmtId="0" fontId="0" fillId="0" borderId="5" xfId="104" applyBorder="1" applyAlignment="1">
      <alignment horizontal="left" vertical="center"/>
    </xf>
    <xf numFmtId="0" fontId="0" fillId="0" borderId="5" xfId="104" applyFont="1" applyBorder="1" applyAlignment="1">
      <alignment horizontal="right" vertical="center"/>
    </xf>
    <xf numFmtId="0" fontId="0" fillId="0" borderId="5" xfId="104" applyBorder="1">
      <alignment vertical="center"/>
    </xf>
    <xf numFmtId="176" fontId="6" fillId="0" borderId="18" xfId="0" applyNumberFormat="1" applyFont="1" applyFill="1" applyBorder="1" applyAlignment="1" applyProtection="1">
      <alignment vertical="center" wrapText="1"/>
    </xf>
    <xf numFmtId="176" fontId="6" fillId="0" borderId="5" xfId="0" applyNumberFormat="1" applyFont="1" applyFill="1" applyBorder="1" applyAlignment="1">
      <alignment horizontal="right"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5 3" xfId="32"/>
    <cellStyle name="20% - 强调文字颜色 6" xfId="33" builtinId="50"/>
    <cellStyle name="强调文字颜色 2" xfId="34" builtinId="33"/>
    <cellStyle name="链接单元格" xfId="35" builtinId="24"/>
    <cellStyle name="20% - 强调文字颜色 2 3" xfId="36"/>
    <cellStyle name="40% - 强调文字颜色 1 2" xfId="37"/>
    <cellStyle name="汇总" xfId="38" builtinId="25"/>
    <cellStyle name="好" xfId="39" builtinId="26"/>
    <cellStyle name="适中" xfId="40" builtinId="28"/>
    <cellStyle name="20% - 强调文字颜色 3 3" xfId="41"/>
    <cellStyle name="40% - 强调文字颜色 2 2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20% - 强调文字颜色 6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1 3" xfId="54"/>
    <cellStyle name="20% - 强调文字颜色 4" xfId="55" builtinId="42"/>
    <cellStyle name="40% - 强调文字颜色 4" xfId="56" builtinId="43"/>
    <cellStyle name="计算 3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2 2" xfId="65"/>
    <cellStyle name="20% - 强调文字颜色 3 2" xfId="66"/>
    <cellStyle name="20% - 强调文字颜色 4 2" xfId="67"/>
    <cellStyle name="常规 3" xfId="68"/>
    <cellStyle name="20% - 强调文字颜色 4 3" xfId="69"/>
    <cellStyle name="20% - 强调文字颜色 5 2" xfId="70"/>
    <cellStyle name="20% - 强调文字颜色 6 2" xfId="71"/>
    <cellStyle name="40% - 强调文字颜色 1 3" xfId="72"/>
    <cellStyle name="40% - 强调文字颜色 2 3" xfId="73"/>
    <cellStyle name="40% - 强调文字颜色 3 2" xfId="74"/>
    <cellStyle name="40% - 强调文字颜色 3 3" xfId="75"/>
    <cellStyle name="40% - 强调文字颜色 4 3" xfId="76"/>
    <cellStyle name="40% - 强调文字颜色 5 2" xfId="77"/>
    <cellStyle name="40% - 强调文字颜色 5 3" xfId="78"/>
    <cellStyle name="40% - 强调文字颜色 6 2" xfId="79"/>
    <cellStyle name="40% - 强调文字颜色 6 3" xfId="80"/>
    <cellStyle name="60% - 强调文字颜色 1 2" xfId="81"/>
    <cellStyle name="60% - 强调文字颜色 1 3" xfId="82"/>
    <cellStyle name="60% - 强调文字颜色 2 2" xfId="83"/>
    <cellStyle name="60% - 强调文字颜色 3 2" xfId="84"/>
    <cellStyle name="60% - 强调文字颜色 3 3" xfId="85"/>
    <cellStyle name="60% - 强调文字颜色 4 2" xfId="86"/>
    <cellStyle name="60% - 强调文字颜色 4 3" xfId="87"/>
    <cellStyle name="60% - 强调文字颜色 5 2" xfId="88"/>
    <cellStyle name="60% - 强调文字颜色 5 3" xfId="89"/>
    <cellStyle name="60% - 强调文字颜色 6 2" xfId="90"/>
    <cellStyle name="60% - 强调文字颜色 6 3" xfId="91"/>
    <cellStyle name="标题 1 2" xfId="92"/>
    <cellStyle name="标题 1 3" xfId="93"/>
    <cellStyle name="标题 2 2" xfId="94"/>
    <cellStyle name="标题 2 3" xfId="95"/>
    <cellStyle name="标题 3 2" xfId="96"/>
    <cellStyle name="标题 3 3" xfId="97"/>
    <cellStyle name="标题 4 2" xfId="98"/>
    <cellStyle name="标题 4 3" xfId="99"/>
    <cellStyle name="标题 5" xfId="100"/>
    <cellStyle name="标题 6" xfId="101"/>
    <cellStyle name="差 2" xfId="102"/>
    <cellStyle name="差 3" xfId="103"/>
    <cellStyle name="常规 2" xfId="104"/>
    <cellStyle name="好 2" xfId="105"/>
    <cellStyle name="好 3" xfId="106"/>
    <cellStyle name="汇总 2" xfId="107"/>
    <cellStyle name="汇总 3" xfId="108"/>
    <cellStyle name="检查单元格 2" xfId="109"/>
    <cellStyle name="检查单元格 3" xfId="110"/>
    <cellStyle name="解释性文本 2" xfId="111"/>
    <cellStyle name="解释性文本 3" xfId="112"/>
    <cellStyle name="警告文本 2" xfId="113"/>
    <cellStyle name="警告文本 3" xfId="114"/>
    <cellStyle name="链接单元格 2" xfId="115"/>
    <cellStyle name="强调文字颜色 1 2" xfId="116"/>
    <cellStyle name="强调文字颜色 1 3" xfId="117"/>
    <cellStyle name="强调文字颜色 2 2" xfId="118"/>
    <cellStyle name="强调文字颜色 2 3" xfId="119"/>
    <cellStyle name="强调文字颜色 3 2" xfId="120"/>
    <cellStyle name="强调文字颜色 3 3" xfId="121"/>
    <cellStyle name="强调文字颜色 4 2" xfId="122"/>
    <cellStyle name="强调文字颜色 4 3" xfId="123"/>
    <cellStyle name="强调文字颜色 5 2" xfId="124"/>
    <cellStyle name="强调文字颜色 5 3" xfId="125"/>
    <cellStyle name="强调文字颜色 6 2" xfId="126"/>
    <cellStyle name="强调文字颜色 6 3" xfId="127"/>
    <cellStyle name="适中 3" xfId="128"/>
    <cellStyle name="输入 2" xfId="129"/>
    <cellStyle name="输入 3" xfId="130"/>
    <cellStyle name="注释 2" xfId="131"/>
    <cellStyle name="注释 3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F16" sqref="F16"/>
    </sheetView>
  </sheetViews>
  <sheetFormatPr defaultColWidth="9" defaultRowHeight="13.5" outlineLevelCol="3"/>
  <cols>
    <col min="1" max="1" width="27.875" customWidth="1"/>
    <col min="2" max="2" width="14.5" customWidth="1"/>
    <col min="3" max="3" width="28" customWidth="1"/>
    <col min="4" max="4" width="17.875" style="106" customWidth="1"/>
  </cols>
  <sheetData>
    <row r="1" ht="42.75" customHeight="1" spans="1:4">
      <c r="A1" s="107" t="s">
        <v>0</v>
      </c>
      <c r="B1" s="108"/>
      <c r="C1" s="108"/>
      <c r="D1" s="109"/>
    </row>
    <row r="2" ht="20.25" customHeight="1" spans="1:4">
      <c r="A2" s="110" t="s">
        <v>1</v>
      </c>
      <c r="B2" s="111"/>
      <c r="C2" s="112"/>
      <c r="D2" s="113" t="s">
        <v>2</v>
      </c>
    </row>
    <row r="3" ht="20.25" customHeight="1" spans="1:4">
      <c r="A3" s="114" t="s">
        <v>3</v>
      </c>
      <c r="B3" s="115"/>
      <c r="C3" s="114" t="s">
        <v>4</v>
      </c>
      <c r="D3" s="116"/>
    </row>
    <row r="4" ht="20.25" customHeight="1" spans="1:4">
      <c r="A4" s="114" t="s">
        <v>5</v>
      </c>
      <c r="B4" s="114" t="s">
        <v>6</v>
      </c>
      <c r="C4" s="114" t="s">
        <v>5</v>
      </c>
      <c r="D4" s="117" t="s">
        <v>6</v>
      </c>
    </row>
    <row r="5" ht="20.25" customHeight="1" spans="1:4">
      <c r="A5" s="118" t="s">
        <v>7</v>
      </c>
      <c r="B5" s="119">
        <v>30247.48</v>
      </c>
      <c r="C5" s="120" t="s">
        <v>8</v>
      </c>
      <c r="D5" s="116">
        <v>28779.28</v>
      </c>
    </row>
    <row r="6" ht="20.25" customHeight="1" spans="1:4">
      <c r="A6" s="118" t="s">
        <v>9</v>
      </c>
      <c r="B6" s="119"/>
      <c r="C6" s="120" t="s">
        <v>10</v>
      </c>
      <c r="D6" s="116">
        <v>13476.22</v>
      </c>
    </row>
    <row r="7" ht="20.25" customHeight="1" spans="1:4">
      <c r="A7" s="118" t="s">
        <v>11</v>
      </c>
      <c r="B7" s="121">
        <v>20280</v>
      </c>
      <c r="C7" s="120" t="s">
        <v>12</v>
      </c>
      <c r="D7" s="116">
        <v>2224.14</v>
      </c>
    </row>
    <row r="8" ht="20.25" customHeight="1" spans="1:4">
      <c r="A8" s="118" t="s">
        <v>13</v>
      </c>
      <c r="B8" s="119"/>
      <c r="C8" s="120" t="s">
        <v>14</v>
      </c>
      <c r="D8" s="116">
        <v>18340.47</v>
      </c>
    </row>
    <row r="9" ht="20.25" customHeight="1" spans="1:4">
      <c r="A9" s="118" t="s">
        <v>15</v>
      </c>
      <c r="B9" s="119"/>
      <c r="C9" s="120" t="s">
        <v>16</v>
      </c>
      <c r="D9" s="116"/>
    </row>
    <row r="10" ht="20.25" customHeight="1" spans="1:4">
      <c r="A10" s="118" t="s">
        <v>17</v>
      </c>
      <c r="B10" s="119"/>
      <c r="C10" s="120" t="s">
        <v>18</v>
      </c>
      <c r="D10" s="116"/>
    </row>
    <row r="11" ht="20.25" customHeight="1" spans="1:4">
      <c r="A11" s="118" t="s">
        <v>19</v>
      </c>
      <c r="B11" s="119"/>
      <c r="C11" s="120"/>
      <c r="D11" s="116"/>
    </row>
    <row r="12" ht="20.25" customHeight="1" spans="1:4">
      <c r="A12" s="118" t="s">
        <v>20</v>
      </c>
      <c r="B12" s="119"/>
      <c r="C12" s="120"/>
      <c r="D12" s="116"/>
    </row>
    <row r="13" ht="20.25" customHeight="1" spans="1:4">
      <c r="A13" s="118" t="s">
        <v>21</v>
      </c>
      <c r="B13" s="105">
        <v>1965.58</v>
      </c>
      <c r="C13" s="120"/>
      <c r="D13" s="116"/>
    </row>
    <row r="14" ht="20.25" customHeight="1" spans="1:4">
      <c r="A14" s="114"/>
      <c r="B14" s="119"/>
      <c r="C14" s="120"/>
      <c r="D14" s="116"/>
    </row>
    <row r="15" ht="20.25" customHeight="1" spans="1:4">
      <c r="A15" s="114" t="s">
        <v>22</v>
      </c>
      <c r="B15" s="119">
        <v>52493.06</v>
      </c>
      <c r="C15" s="114" t="s">
        <v>23</v>
      </c>
      <c r="D15" s="122">
        <v>62820.11</v>
      </c>
    </row>
    <row r="16" ht="20.25" customHeight="1" spans="1:4">
      <c r="A16" s="118" t="s">
        <v>24</v>
      </c>
      <c r="B16" s="105">
        <v>5629.71</v>
      </c>
      <c r="C16" s="120" t="s">
        <v>25</v>
      </c>
      <c r="D16" s="116"/>
    </row>
    <row r="17" ht="20.25" customHeight="1" spans="1:4">
      <c r="A17" s="118" t="s">
        <v>26</v>
      </c>
      <c r="B17" s="105">
        <v>4697.34</v>
      </c>
      <c r="C17" s="120" t="s">
        <v>27</v>
      </c>
      <c r="D17" s="116"/>
    </row>
    <row r="18" ht="20.25" customHeight="1" spans="1:4">
      <c r="A18" s="118" t="s">
        <v>28</v>
      </c>
      <c r="B18" s="119"/>
      <c r="C18" s="120" t="s">
        <v>29</v>
      </c>
      <c r="D18" s="116"/>
    </row>
    <row r="19" ht="20.25" customHeight="1" spans="1:4">
      <c r="A19" s="114"/>
      <c r="B19" s="119"/>
      <c r="C19" s="120" t="s">
        <v>28</v>
      </c>
      <c r="D19" s="116"/>
    </row>
    <row r="20" ht="20.25" customHeight="1" spans="1:4">
      <c r="A20" s="114"/>
      <c r="B20" s="119"/>
      <c r="C20" s="120"/>
      <c r="D20" s="116"/>
    </row>
    <row r="21" ht="20.25" customHeight="1" spans="1:4">
      <c r="A21" s="114"/>
      <c r="B21" s="119"/>
      <c r="C21" s="120"/>
      <c r="D21" s="116"/>
    </row>
    <row r="22" ht="20.25" customHeight="1" spans="1:4">
      <c r="A22" s="114" t="s">
        <v>30</v>
      </c>
      <c r="B22" s="122">
        <v>62820.11</v>
      </c>
      <c r="C22" s="114" t="s">
        <v>31</v>
      </c>
      <c r="D22" s="122">
        <v>62820.11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H24" sqref="H24"/>
    </sheetView>
  </sheetViews>
  <sheetFormatPr defaultColWidth="9" defaultRowHeight="13.5"/>
  <cols>
    <col min="1" max="1" width="5" customWidth="1"/>
    <col min="2" max="2" width="6.625" customWidth="1"/>
    <col min="3" max="3" width="4.5" customWidth="1"/>
    <col min="4" max="4" width="7.625" customWidth="1"/>
    <col min="5" max="5" width="29.375" style="94" customWidth="1"/>
    <col min="6" max="6" width="10.5" customWidth="1"/>
    <col min="7" max="7" width="15.625" customWidth="1"/>
    <col min="8" max="8" width="12.5" customWidth="1"/>
    <col min="9" max="9" width="11.875" customWidth="1"/>
    <col min="10" max="10" width="12.375" customWidth="1"/>
    <col min="11" max="11" width="9.375"/>
    <col min="13" max="13" width="12.5" customWidth="1"/>
  </cols>
  <sheetData>
    <row r="1" spans="1:13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31" customHeight="1" spans="1:13">
      <c r="A3" s="66" t="s">
        <v>1</v>
      </c>
      <c r="B3" s="67"/>
      <c r="C3" s="67"/>
      <c r="D3" s="67"/>
      <c r="E3" s="67"/>
      <c r="F3" s="95"/>
      <c r="G3" s="95"/>
      <c r="H3" s="95"/>
      <c r="I3" s="95"/>
      <c r="J3" s="103"/>
      <c r="K3" s="103"/>
      <c r="L3" s="69"/>
      <c r="M3" s="104" t="s">
        <v>2</v>
      </c>
    </row>
    <row r="4" ht="21.75" customHeight="1" spans="1:13">
      <c r="A4" s="96" t="s">
        <v>33</v>
      </c>
      <c r="B4" s="96"/>
      <c r="C4" s="96"/>
      <c r="D4" s="96"/>
      <c r="E4" s="96"/>
      <c r="F4" s="97" t="s">
        <v>34</v>
      </c>
      <c r="G4" s="98" t="s">
        <v>35</v>
      </c>
      <c r="H4" s="97" t="s">
        <v>36</v>
      </c>
      <c r="I4" s="97" t="s">
        <v>37</v>
      </c>
      <c r="J4" s="97" t="s">
        <v>38</v>
      </c>
      <c r="K4" s="97" t="s">
        <v>39</v>
      </c>
      <c r="L4" s="97" t="s">
        <v>40</v>
      </c>
      <c r="M4" s="97" t="s">
        <v>41</v>
      </c>
    </row>
    <row r="5" ht="33.75" customHeight="1" spans="1:13">
      <c r="A5" s="96" t="s">
        <v>42</v>
      </c>
      <c r="B5" s="96"/>
      <c r="C5" s="96"/>
      <c r="D5" s="97" t="s">
        <v>43</v>
      </c>
      <c r="E5" s="97" t="s">
        <v>44</v>
      </c>
      <c r="F5" s="97"/>
      <c r="G5" s="98"/>
      <c r="H5" s="97"/>
      <c r="I5" s="97"/>
      <c r="J5" s="97"/>
      <c r="K5" s="97"/>
      <c r="L5" s="97"/>
      <c r="M5" s="97"/>
    </row>
    <row r="6" ht="21.75" customHeight="1" spans="1:13">
      <c r="A6" s="99" t="s">
        <v>45</v>
      </c>
      <c r="B6" s="100" t="s">
        <v>46</v>
      </c>
      <c r="C6" s="99" t="s">
        <v>47</v>
      </c>
      <c r="D6" s="97"/>
      <c r="E6" s="97"/>
      <c r="F6" s="97"/>
      <c r="G6" s="98"/>
      <c r="H6" s="97"/>
      <c r="I6" s="97"/>
      <c r="J6" s="97"/>
      <c r="K6" s="97"/>
      <c r="L6" s="97"/>
      <c r="M6" s="97"/>
    </row>
    <row r="7" ht="26" customHeight="1" spans="1:13">
      <c r="A7" s="101" t="s">
        <v>48</v>
      </c>
      <c r="B7" s="101" t="s">
        <v>48</v>
      </c>
      <c r="C7" s="101" t="s">
        <v>48</v>
      </c>
      <c r="D7" s="101" t="s">
        <v>48</v>
      </c>
      <c r="E7" s="101" t="s">
        <v>34</v>
      </c>
      <c r="F7" s="102">
        <v>62820.11</v>
      </c>
      <c r="G7" s="102">
        <v>4697.34</v>
      </c>
      <c r="H7" s="102">
        <v>30247.48</v>
      </c>
      <c r="I7" s="102">
        <v>0</v>
      </c>
      <c r="J7" s="105">
        <v>0</v>
      </c>
      <c r="K7" s="105">
        <v>20280</v>
      </c>
      <c r="L7" s="105">
        <v>1965.58</v>
      </c>
      <c r="M7" s="105">
        <v>5629.71</v>
      </c>
    </row>
    <row r="8" ht="26" customHeight="1" spans="1:13">
      <c r="A8" s="101" t="s">
        <v>48</v>
      </c>
      <c r="B8" s="101" t="s">
        <v>48</v>
      </c>
      <c r="C8" s="101" t="s">
        <v>48</v>
      </c>
      <c r="D8" s="101" t="s">
        <v>48</v>
      </c>
      <c r="E8" s="101" t="s">
        <v>49</v>
      </c>
      <c r="F8" s="102">
        <v>62820.11</v>
      </c>
      <c r="G8" s="102">
        <v>4697.34</v>
      </c>
      <c r="H8" s="102">
        <v>30247.48</v>
      </c>
      <c r="I8" s="102">
        <v>0</v>
      </c>
      <c r="J8" s="105">
        <v>0</v>
      </c>
      <c r="K8" s="105">
        <v>20280</v>
      </c>
      <c r="L8" s="105">
        <v>1965.58</v>
      </c>
      <c r="M8" s="105">
        <v>5629.71</v>
      </c>
    </row>
    <row r="9" ht="26" customHeight="1" spans="1:13">
      <c r="A9" s="101" t="s">
        <v>48</v>
      </c>
      <c r="B9" s="101" t="s">
        <v>48</v>
      </c>
      <c r="C9" s="101" t="s">
        <v>48</v>
      </c>
      <c r="D9" s="101" t="s">
        <v>48</v>
      </c>
      <c r="E9" s="101" t="s">
        <v>50</v>
      </c>
      <c r="F9" s="102">
        <v>62820.11</v>
      </c>
      <c r="G9" s="102">
        <v>4697.34</v>
      </c>
      <c r="H9" s="102">
        <v>30247.48</v>
      </c>
      <c r="I9" s="102">
        <v>0</v>
      </c>
      <c r="J9" s="105">
        <v>0</v>
      </c>
      <c r="K9" s="105">
        <v>20280</v>
      </c>
      <c r="L9" s="105">
        <v>1965.58</v>
      </c>
      <c r="M9" s="105">
        <v>5629.71</v>
      </c>
    </row>
    <row r="10" ht="26" customHeight="1" spans="1:13">
      <c r="A10" s="101" t="s">
        <v>51</v>
      </c>
      <c r="B10" s="101" t="s">
        <v>52</v>
      </c>
      <c r="C10" s="101" t="s">
        <v>53</v>
      </c>
      <c r="D10" s="101" t="s">
        <v>54</v>
      </c>
      <c r="E10" s="101" t="s">
        <v>55</v>
      </c>
      <c r="F10" s="102">
        <v>61984.76</v>
      </c>
      <c r="G10" s="102">
        <v>4561.99</v>
      </c>
      <c r="H10" s="102">
        <v>29847.48</v>
      </c>
      <c r="I10" s="102">
        <v>0</v>
      </c>
      <c r="J10" s="105">
        <v>0</v>
      </c>
      <c r="K10" s="105">
        <v>19980</v>
      </c>
      <c r="L10" s="105">
        <v>1965.58</v>
      </c>
      <c r="M10" s="105">
        <v>5629.71</v>
      </c>
    </row>
    <row r="11" ht="26" customHeight="1" spans="1:13">
      <c r="A11" s="101" t="s">
        <v>56</v>
      </c>
      <c r="B11" s="101" t="s">
        <v>52</v>
      </c>
      <c r="C11" s="101" t="s">
        <v>57</v>
      </c>
      <c r="D11" s="101" t="s">
        <v>54</v>
      </c>
      <c r="E11" s="101" t="s">
        <v>58</v>
      </c>
      <c r="F11" s="102">
        <v>79.9</v>
      </c>
      <c r="G11" s="102">
        <v>79.9</v>
      </c>
      <c r="H11" s="102">
        <v>0</v>
      </c>
      <c r="I11" s="102">
        <v>0</v>
      </c>
      <c r="J11" s="105">
        <v>0</v>
      </c>
      <c r="K11" s="105">
        <v>0</v>
      </c>
      <c r="L11" s="105">
        <v>0</v>
      </c>
      <c r="M11" s="105">
        <v>0</v>
      </c>
    </row>
    <row r="12" ht="26" customHeight="1" spans="1:13">
      <c r="A12" s="101" t="s">
        <v>56</v>
      </c>
      <c r="B12" s="101" t="s">
        <v>59</v>
      </c>
      <c r="C12" s="101" t="s">
        <v>59</v>
      </c>
      <c r="D12" s="101" t="s">
        <v>54</v>
      </c>
      <c r="E12" s="101" t="s">
        <v>60</v>
      </c>
      <c r="F12" s="102">
        <v>16.51</v>
      </c>
      <c r="G12" s="102">
        <v>16.51</v>
      </c>
      <c r="H12" s="102">
        <v>0</v>
      </c>
      <c r="I12" s="102">
        <v>0</v>
      </c>
      <c r="J12" s="105">
        <v>0</v>
      </c>
      <c r="K12" s="105">
        <v>0</v>
      </c>
      <c r="L12" s="105">
        <v>0</v>
      </c>
      <c r="M12" s="105">
        <v>0</v>
      </c>
    </row>
    <row r="13" ht="26" customHeight="1" spans="1:13">
      <c r="A13" s="101" t="s">
        <v>61</v>
      </c>
      <c r="B13" s="101" t="s">
        <v>57</v>
      </c>
      <c r="C13" s="101" t="s">
        <v>62</v>
      </c>
      <c r="D13" s="101" t="s">
        <v>54</v>
      </c>
      <c r="E13" s="101" t="s">
        <v>63</v>
      </c>
      <c r="F13" s="102">
        <v>38.94</v>
      </c>
      <c r="G13" s="102">
        <v>38.94</v>
      </c>
      <c r="H13" s="102">
        <v>0</v>
      </c>
      <c r="I13" s="102">
        <v>0</v>
      </c>
      <c r="J13" s="105">
        <v>0</v>
      </c>
      <c r="K13" s="105">
        <v>0</v>
      </c>
      <c r="L13" s="105">
        <v>0</v>
      </c>
      <c r="M13" s="105">
        <v>0</v>
      </c>
    </row>
    <row r="14" ht="26" customHeight="1" spans="1:13">
      <c r="A14" s="101" t="s">
        <v>64</v>
      </c>
      <c r="B14" s="101" t="s">
        <v>65</v>
      </c>
      <c r="C14" s="101" t="s">
        <v>62</v>
      </c>
      <c r="D14" s="101" t="s">
        <v>54</v>
      </c>
      <c r="E14" s="101" t="s">
        <v>66</v>
      </c>
      <c r="F14" s="102">
        <v>700</v>
      </c>
      <c r="G14" s="102">
        <v>0</v>
      </c>
      <c r="H14" s="102">
        <v>400</v>
      </c>
      <c r="I14" s="102">
        <v>0</v>
      </c>
      <c r="J14" s="105">
        <v>0</v>
      </c>
      <c r="K14" s="105">
        <v>300</v>
      </c>
      <c r="L14" s="105">
        <v>0</v>
      </c>
      <c r="M14" s="105">
        <v>0</v>
      </c>
    </row>
  </sheetData>
  <mergeCells count="13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A1:M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M3" sqref="M3"/>
    </sheetView>
  </sheetViews>
  <sheetFormatPr defaultColWidth="7" defaultRowHeight="13.5"/>
  <cols>
    <col min="1" max="1" width="3.625" style="64" customWidth="1"/>
    <col min="2" max="3" width="2.75" style="64" customWidth="1"/>
    <col min="4" max="4" width="6.875" style="64" customWidth="1"/>
    <col min="5" max="5" width="34.875" style="64" customWidth="1"/>
    <col min="6" max="13" width="13.5" style="64" customWidth="1"/>
    <col min="14" max="16381" width="7" style="64"/>
  </cols>
  <sheetData>
    <row r="1" s="64" customFormat="1" ht="20.1" customHeight="1" spans="1:13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4" customFormat="1" ht="24" customHeight="1" spans="1:1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64" customFormat="1" ht="20.1" customHeight="1" spans="1:13">
      <c r="A3" s="87" t="s">
        <v>1</v>
      </c>
      <c r="B3" s="88"/>
      <c r="C3" s="88"/>
      <c r="D3" s="88"/>
      <c r="E3" s="88"/>
      <c r="F3" s="89"/>
      <c r="G3" s="90"/>
      <c r="H3" s="68"/>
      <c r="I3" s="68"/>
      <c r="J3" s="68"/>
      <c r="K3" s="68"/>
      <c r="L3" s="68"/>
      <c r="M3" s="93" t="s">
        <v>2</v>
      </c>
    </row>
    <row r="4" s="64" customFormat="1" ht="20.1" customHeight="1" spans="1:13">
      <c r="A4" s="70" t="s">
        <v>33</v>
      </c>
      <c r="B4" s="71"/>
      <c r="C4" s="71"/>
      <c r="D4" s="72"/>
      <c r="E4" s="73"/>
      <c r="F4" s="91" t="s">
        <v>68</v>
      </c>
      <c r="G4" s="92" t="s">
        <v>69</v>
      </c>
      <c r="H4" s="75" t="s">
        <v>70</v>
      </c>
      <c r="I4" s="75" t="s">
        <v>71</v>
      </c>
      <c r="J4" s="75" t="s">
        <v>72</v>
      </c>
      <c r="K4" s="75" t="s">
        <v>73</v>
      </c>
      <c r="L4" s="75" t="s">
        <v>74</v>
      </c>
      <c r="M4" s="75" t="s">
        <v>75</v>
      </c>
    </row>
    <row r="5" s="64" customFormat="1" ht="20.1" customHeight="1" spans="1:13">
      <c r="A5" s="76" t="s">
        <v>42</v>
      </c>
      <c r="B5" s="77"/>
      <c r="C5" s="78"/>
      <c r="D5" s="79" t="s">
        <v>43</v>
      </c>
      <c r="E5" s="74" t="s">
        <v>44</v>
      </c>
      <c r="F5" s="74"/>
      <c r="G5" s="75"/>
      <c r="H5" s="75"/>
      <c r="I5" s="75"/>
      <c r="J5" s="75"/>
      <c r="K5" s="75"/>
      <c r="L5" s="75"/>
      <c r="M5" s="75"/>
    </row>
    <row r="6" s="64" customFormat="1" ht="30.75" customHeight="1" spans="1:13">
      <c r="A6" s="80" t="s">
        <v>45</v>
      </c>
      <c r="B6" s="81" t="s">
        <v>46</v>
      </c>
      <c r="C6" s="82" t="s">
        <v>47</v>
      </c>
      <c r="D6" s="74"/>
      <c r="E6" s="74"/>
      <c r="F6" s="74"/>
      <c r="G6" s="75"/>
      <c r="H6" s="75"/>
      <c r="I6" s="75"/>
      <c r="J6" s="75"/>
      <c r="K6" s="75"/>
      <c r="L6" s="75"/>
      <c r="M6" s="75"/>
    </row>
    <row r="7" s="64" customFormat="1" ht="22" customHeight="1" spans="1:13">
      <c r="A7" s="83" t="s">
        <v>48</v>
      </c>
      <c r="B7" s="83" t="s">
        <v>48</v>
      </c>
      <c r="C7" s="83" t="s">
        <v>48</v>
      </c>
      <c r="D7" s="83" t="s">
        <v>48</v>
      </c>
      <c r="E7" s="83" t="s">
        <v>34</v>
      </c>
      <c r="F7" s="84">
        <f t="shared" ref="F7:F14" si="0">SUM(G7:M7)</f>
        <v>62820.11</v>
      </c>
      <c r="G7" s="84">
        <v>28779.28</v>
      </c>
      <c r="H7" s="84">
        <v>17988.43</v>
      </c>
      <c r="I7" s="84">
        <v>4386.14</v>
      </c>
      <c r="J7" s="84">
        <v>700</v>
      </c>
      <c r="K7" s="84">
        <v>0.2</v>
      </c>
      <c r="L7" s="84">
        <v>5966.06</v>
      </c>
      <c r="M7" s="86">
        <v>5000</v>
      </c>
    </row>
    <row r="8" s="64" customFormat="1" ht="22" customHeight="1" spans="1:13">
      <c r="A8" s="83" t="s">
        <v>48</v>
      </c>
      <c r="B8" s="83" t="s">
        <v>48</v>
      </c>
      <c r="C8" s="83" t="s">
        <v>48</v>
      </c>
      <c r="D8" s="83" t="s">
        <v>48</v>
      </c>
      <c r="E8" s="83" t="s">
        <v>49</v>
      </c>
      <c r="F8" s="84">
        <f t="shared" si="0"/>
        <v>62820.11</v>
      </c>
      <c r="G8" s="84">
        <v>28779.28</v>
      </c>
      <c r="H8" s="84">
        <v>17988.43</v>
      </c>
      <c r="I8" s="84">
        <v>4386.14</v>
      </c>
      <c r="J8" s="84">
        <v>700</v>
      </c>
      <c r="K8" s="84">
        <v>0.2</v>
      </c>
      <c r="L8" s="84">
        <v>5966.06</v>
      </c>
      <c r="M8" s="86">
        <v>5000</v>
      </c>
    </row>
    <row r="9" s="64" customFormat="1" ht="22" customHeight="1" spans="1:13">
      <c r="A9" s="83" t="s">
        <v>48</v>
      </c>
      <c r="B9" s="83" t="s">
        <v>48</v>
      </c>
      <c r="C9" s="83" t="s">
        <v>48</v>
      </c>
      <c r="D9" s="83" t="s">
        <v>48</v>
      </c>
      <c r="E9" s="83" t="s">
        <v>50</v>
      </c>
      <c r="F9" s="84">
        <f t="shared" si="0"/>
        <v>62820.11</v>
      </c>
      <c r="G9" s="84">
        <v>28779.28</v>
      </c>
      <c r="H9" s="84">
        <v>17988.43</v>
      </c>
      <c r="I9" s="84">
        <v>4386.14</v>
      </c>
      <c r="J9" s="84">
        <v>700</v>
      </c>
      <c r="K9" s="84">
        <v>0.2</v>
      </c>
      <c r="L9" s="84">
        <v>5966.06</v>
      </c>
      <c r="M9" s="86">
        <v>5000</v>
      </c>
    </row>
    <row r="10" s="64" customFormat="1" ht="22" customHeight="1" spans="1:13">
      <c r="A10" s="83" t="s">
        <v>51</v>
      </c>
      <c r="B10" s="83" t="s">
        <v>52</v>
      </c>
      <c r="C10" s="83" t="s">
        <v>53</v>
      </c>
      <c r="D10" s="83" t="s">
        <v>54</v>
      </c>
      <c r="E10" s="83" t="s">
        <v>55</v>
      </c>
      <c r="F10" s="84">
        <f t="shared" si="0"/>
        <v>61984.76</v>
      </c>
      <c r="G10" s="84">
        <v>28779.28</v>
      </c>
      <c r="H10" s="84">
        <v>17853.28</v>
      </c>
      <c r="I10" s="84">
        <v>4386.14</v>
      </c>
      <c r="J10" s="84">
        <v>0</v>
      </c>
      <c r="K10" s="84">
        <v>0</v>
      </c>
      <c r="L10" s="84">
        <v>5966.06</v>
      </c>
      <c r="M10" s="86">
        <v>5000</v>
      </c>
    </row>
    <row r="11" s="64" customFormat="1" ht="22" customHeight="1" spans="1:13">
      <c r="A11" s="83" t="s">
        <v>56</v>
      </c>
      <c r="B11" s="83" t="s">
        <v>52</v>
      </c>
      <c r="C11" s="83" t="s">
        <v>57</v>
      </c>
      <c r="D11" s="83" t="s">
        <v>54</v>
      </c>
      <c r="E11" s="83" t="s">
        <v>58</v>
      </c>
      <c r="F11" s="84">
        <f t="shared" si="0"/>
        <v>79.9</v>
      </c>
      <c r="G11" s="84">
        <v>0</v>
      </c>
      <c r="H11" s="84">
        <v>79.7</v>
      </c>
      <c r="I11" s="84">
        <v>0</v>
      </c>
      <c r="J11" s="84">
        <v>0</v>
      </c>
      <c r="K11" s="84">
        <v>0.2</v>
      </c>
      <c r="L11" s="84">
        <v>0</v>
      </c>
      <c r="M11" s="86">
        <v>0</v>
      </c>
    </row>
    <row r="12" s="64" customFormat="1" ht="22" customHeight="1" spans="1:13">
      <c r="A12" s="83" t="s">
        <v>56</v>
      </c>
      <c r="B12" s="83" t="s">
        <v>59</v>
      </c>
      <c r="C12" s="83" t="s">
        <v>59</v>
      </c>
      <c r="D12" s="83" t="s">
        <v>54</v>
      </c>
      <c r="E12" s="83" t="s">
        <v>60</v>
      </c>
      <c r="F12" s="84">
        <f t="shared" si="0"/>
        <v>16.51</v>
      </c>
      <c r="G12" s="84">
        <v>0</v>
      </c>
      <c r="H12" s="84">
        <v>16.51</v>
      </c>
      <c r="I12" s="84">
        <v>0</v>
      </c>
      <c r="J12" s="84">
        <v>0</v>
      </c>
      <c r="K12" s="84">
        <v>0</v>
      </c>
      <c r="L12" s="84">
        <v>0</v>
      </c>
      <c r="M12" s="86">
        <v>0</v>
      </c>
    </row>
    <row r="13" s="64" customFormat="1" ht="22" customHeight="1" spans="1:13">
      <c r="A13" s="83" t="s">
        <v>61</v>
      </c>
      <c r="B13" s="83" t="s">
        <v>57</v>
      </c>
      <c r="C13" s="83" t="s">
        <v>62</v>
      </c>
      <c r="D13" s="83" t="s">
        <v>54</v>
      </c>
      <c r="E13" s="83" t="s">
        <v>63</v>
      </c>
      <c r="F13" s="84">
        <f t="shared" si="0"/>
        <v>38.94</v>
      </c>
      <c r="G13" s="84">
        <v>0</v>
      </c>
      <c r="H13" s="84">
        <v>38.94</v>
      </c>
      <c r="I13" s="84">
        <v>0</v>
      </c>
      <c r="J13" s="84">
        <v>0</v>
      </c>
      <c r="K13" s="84">
        <v>0</v>
      </c>
      <c r="L13" s="84">
        <v>0</v>
      </c>
      <c r="M13" s="86">
        <v>0</v>
      </c>
    </row>
    <row r="14" s="64" customFormat="1" ht="22" customHeight="1" spans="1:13">
      <c r="A14" s="83" t="s">
        <v>64</v>
      </c>
      <c r="B14" s="83" t="s">
        <v>65</v>
      </c>
      <c r="C14" s="83" t="s">
        <v>62</v>
      </c>
      <c r="D14" s="83" t="s">
        <v>54</v>
      </c>
      <c r="E14" s="83" t="s">
        <v>66</v>
      </c>
      <c r="F14" s="84">
        <f t="shared" si="0"/>
        <v>700</v>
      </c>
      <c r="G14" s="84">
        <v>0</v>
      </c>
      <c r="H14" s="84">
        <v>0</v>
      </c>
      <c r="I14" s="84">
        <v>0</v>
      </c>
      <c r="J14" s="84">
        <v>700</v>
      </c>
      <c r="K14" s="84">
        <v>0</v>
      </c>
      <c r="L14" s="84">
        <v>0</v>
      </c>
      <c r="M14" s="86">
        <v>0</v>
      </c>
    </row>
    <row r="15" spans="1:1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</sheetData>
  <mergeCells count="13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A1:M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G25" sqref="G25"/>
    </sheetView>
  </sheetViews>
  <sheetFormatPr defaultColWidth="7" defaultRowHeight="13.5"/>
  <cols>
    <col min="1" max="1" width="3.625" style="64" customWidth="1"/>
    <col min="2" max="3" width="2.75" style="64" customWidth="1"/>
    <col min="4" max="4" width="6.875" style="64" customWidth="1"/>
    <col min="5" max="5" width="34.875" style="64" customWidth="1"/>
    <col min="6" max="13" width="12.25" style="64" customWidth="1"/>
    <col min="14" max="16381" width="7" style="64"/>
  </cols>
  <sheetData>
    <row r="1" s="64" customFormat="1" ht="20.1" customHeight="1" spans="1:13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4" customFormat="1" ht="23.25" customHeight="1" spans="1:1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64" customFormat="1" ht="20.1" customHeight="1" spans="1:13">
      <c r="A3" s="66" t="s">
        <v>1</v>
      </c>
      <c r="B3" s="67"/>
      <c r="C3" s="67"/>
      <c r="D3" s="67"/>
      <c r="E3" s="67"/>
      <c r="F3" s="68"/>
      <c r="G3" s="69"/>
      <c r="H3" s="68"/>
      <c r="I3" s="68"/>
      <c r="J3" s="68"/>
      <c r="K3" s="68"/>
      <c r="L3" s="68"/>
      <c r="M3" s="85" t="s">
        <v>2</v>
      </c>
    </row>
    <row r="4" s="64" customFormat="1" ht="20.1" customHeight="1" spans="1:13">
      <c r="A4" s="70" t="s">
        <v>33</v>
      </c>
      <c r="B4" s="71"/>
      <c r="C4" s="71"/>
      <c r="D4" s="72"/>
      <c r="E4" s="73"/>
      <c r="F4" s="74" t="s">
        <v>68</v>
      </c>
      <c r="G4" s="75" t="s">
        <v>69</v>
      </c>
      <c r="H4" s="75" t="s">
        <v>70</v>
      </c>
      <c r="I4" s="75" t="s">
        <v>71</v>
      </c>
      <c r="J4" s="75" t="s">
        <v>72</v>
      </c>
      <c r="K4" s="75" t="s">
        <v>73</v>
      </c>
      <c r="L4" s="75" t="s">
        <v>74</v>
      </c>
      <c r="M4" s="75" t="s">
        <v>75</v>
      </c>
    </row>
    <row r="5" s="64" customFormat="1" ht="20.1" customHeight="1" spans="1:13">
      <c r="A5" s="76" t="s">
        <v>42</v>
      </c>
      <c r="B5" s="77"/>
      <c r="C5" s="78"/>
      <c r="D5" s="79" t="s">
        <v>43</v>
      </c>
      <c r="E5" s="74" t="s">
        <v>44</v>
      </c>
      <c r="F5" s="74"/>
      <c r="G5" s="75"/>
      <c r="H5" s="75"/>
      <c r="I5" s="75"/>
      <c r="J5" s="75"/>
      <c r="K5" s="75"/>
      <c r="L5" s="75"/>
      <c r="M5" s="75"/>
    </row>
    <row r="6" s="64" customFormat="1" ht="30.75" customHeight="1" spans="1:13">
      <c r="A6" s="80" t="s">
        <v>45</v>
      </c>
      <c r="B6" s="81" t="s">
        <v>46</v>
      </c>
      <c r="C6" s="82" t="s">
        <v>47</v>
      </c>
      <c r="D6" s="74"/>
      <c r="E6" s="74"/>
      <c r="F6" s="74"/>
      <c r="G6" s="75"/>
      <c r="H6" s="75"/>
      <c r="I6" s="75"/>
      <c r="J6" s="75"/>
      <c r="K6" s="75"/>
      <c r="L6" s="75"/>
      <c r="M6" s="75"/>
    </row>
    <row r="7" s="64" customFormat="1" ht="32" customHeight="1" spans="1:13">
      <c r="A7" s="83" t="s">
        <v>48</v>
      </c>
      <c r="B7" s="83" t="s">
        <v>48</v>
      </c>
      <c r="C7" s="83" t="s">
        <v>48</v>
      </c>
      <c r="D7" s="83" t="s">
        <v>48</v>
      </c>
      <c r="E7" s="83" t="s">
        <v>34</v>
      </c>
      <c r="F7" s="84">
        <f>SUM(G7:M7)</f>
        <v>30247.48</v>
      </c>
      <c r="G7" s="84">
        <v>17768</v>
      </c>
      <c r="H7" s="84">
        <v>9233.48</v>
      </c>
      <c r="I7" s="84">
        <v>2846</v>
      </c>
      <c r="J7" s="84">
        <v>400</v>
      </c>
      <c r="K7" s="84">
        <v>0</v>
      </c>
      <c r="L7" s="84">
        <v>0</v>
      </c>
      <c r="M7" s="86">
        <v>0</v>
      </c>
    </row>
    <row r="8" s="64" customFormat="1" ht="32" customHeight="1" spans="1:13">
      <c r="A8" s="83" t="s">
        <v>48</v>
      </c>
      <c r="B8" s="83" t="s">
        <v>48</v>
      </c>
      <c r="C8" s="83" t="s">
        <v>48</v>
      </c>
      <c r="D8" s="83" t="s">
        <v>48</v>
      </c>
      <c r="E8" s="83" t="s">
        <v>49</v>
      </c>
      <c r="F8" s="84">
        <f>SUM(G8:M8)</f>
        <v>30247.48</v>
      </c>
      <c r="G8" s="84">
        <v>17768</v>
      </c>
      <c r="H8" s="84">
        <v>9233.48</v>
      </c>
      <c r="I8" s="84">
        <v>2846</v>
      </c>
      <c r="J8" s="84">
        <v>400</v>
      </c>
      <c r="K8" s="84">
        <v>0</v>
      </c>
      <c r="L8" s="84">
        <v>0</v>
      </c>
      <c r="M8" s="86">
        <v>0</v>
      </c>
    </row>
    <row r="9" s="64" customFormat="1" ht="32" customHeight="1" spans="1:13">
      <c r="A9" s="83" t="s">
        <v>48</v>
      </c>
      <c r="B9" s="83" t="s">
        <v>48</v>
      </c>
      <c r="C9" s="83" t="s">
        <v>48</v>
      </c>
      <c r="D9" s="83" t="s">
        <v>48</v>
      </c>
      <c r="E9" s="83" t="s">
        <v>50</v>
      </c>
      <c r="F9" s="84">
        <f>SUM(G9:M9)</f>
        <v>30247.48</v>
      </c>
      <c r="G9" s="84">
        <v>17768</v>
      </c>
      <c r="H9" s="84">
        <v>9233.48</v>
      </c>
      <c r="I9" s="84">
        <v>2846</v>
      </c>
      <c r="J9" s="84">
        <v>400</v>
      </c>
      <c r="K9" s="84">
        <v>0</v>
      </c>
      <c r="L9" s="84">
        <v>0</v>
      </c>
      <c r="M9" s="86">
        <v>0</v>
      </c>
    </row>
    <row r="10" s="64" customFormat="1" ht="32" customHeight="1" spans="1:13">
      <c r="A10" s="83" t="s">
        <v>51</v>
      </c>
      <c r="B10" s="83" t="s">
        <v>52</v>
      </c>
      <c r="C10" s="83" t="s">
        <v>53</v>
      </c>
      <c r="D10" s="83" t="s">
        <v>54</v>
      </c>
      <c r="E10" s="83" t="s">
        <v>55</v>
      </c>
      <c r="F10" s="84">
        <f>SUM(G10:M10)</f>
        <v>29847.48</v>
      </c>
      <c r="G10" s="84">
        <v>17768</v>
      </c>
      <c r="H10" s="84">
        <v>9233.48</v>
      </c>
      <c r="I10" s="84">
        <v>2846</v>
      </c>
      <c r="J10" s="84">
        <v>0</v>
      </c>
      <c r="K10" s="84">
        <v>0</v>
      </c>
      <c r="L10" s="84">
        <v>0</v>
      </c>
      <c r="M10" s="86">
        <v>0</v>
      </c>
    </row>
    <row r="11" s="64" customFormat="1" ht="32" customHeight="1" spans="1:13">
      <c r="A11" s="83" t="s">
        <v>64</v>
      </c>
      <c r="B11" s="83" t="s">
        <v>65</v>
      </c>
      <c r="C11" s="83" t="s">
        <v>62</v>
      </c>
      <c r="D11" s="83" t="s">
        <v>54</v>
      </c>
      <c r="E11" s="83" t="s">
        <v>66</v>
      </c>
      <c r="F11" s="84">
        <f>SUM(G11:M11)</f>
        <v>400</v>
      </c>
      <c r="G11" s="84">
        <v>0</v>
      </c>
      <c r="H11" s="84">
        <v>0</v>
      </c>
      <c r="I11" s="84">
        <v>0</v>
      </c>
      <c r="J11" s="84">
        <v>400</v>
      </c>
      <c r="K11" s="84">
        <v>0</v>
      </c>
      <c r="L11" s="84">
        <v>0</v>
      </c>
      <c r="M11" s="86">
        <v>0</v>
      </c>
    </row>
  </sheetData>
  <mergeCells count="13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A1:M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I35" sqref="I35"/>
    </sheetView>
  </sheetViews>
  <sheetFormatPr defaultColWidth="7" defaultRowHeight="11.25"/>
  <cols>
    <col min="1" max="1" width="3.625" style="1" customWidth="1"/>
    <col min="2" max="3" width="2.75" style="1" customWidth="1"/>
    <col min="4" max="4" width="6.875" style="1" customWidth="1"/>
    <col min="5" max="5" width="34.875" style="1" customWidth="1"/>
    <col min="6" max="6" width="11.25" style="1" customWidth="1"/>
    <col min="7" max="16" width="8.875" style="1" customWidth="1"/>
    <col min="17" max="16384" width="7" style="1"/>
  </cols>
  <sheetData>
    <row r="1" s="1" customFormat="1" ht="20.1" customHeight="1" spans="1:16">
      <c r="A1" s="2"/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4" t="s">
        <v>77</v>
      </c>
    </row>
    <row r="2" s="1" customFormat="1" ht="20.1" customHeight="1" spans="1:16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0.1" customHeight="1" spans="1:16">
      <c r="A3" s="52" t="s">
        <v>1</v>
      </c>
      <c r="B3" s="53"/>
      <c r="C3" s="53"/>
      <c r="D3" s="53"/>
      <c r="E3" s="53"/>
      <c r="F3" s="1"/>
      <c r="G3" s="54"/>
      <c r="H3" s="1"/>
      <c r="I3" s="1"/>
      <c r="J3" s="1"/>
      <c r="K3" s="1"/>
      <c r="L3" s="1"/>
      <c r="M3" s="1"/>
      <c r="N3" s="1"/>
      <c r="O3" s="1"/>
      <c r="P3" s="4" t="s">
        <v>2</v>
      </c>
    </row>
    <row r="4" s="1" customFormat="1" ht="20.1" customHeight="1" spans="1:16">
      <c r="A4" s="55" t="s">
        <v>33</v>
      </c>
      <c r="B4" s="56"/>
      <c r="C4" s="56"/>
      <c r="D4" s="57"/>
      <c r="E4" s="58"/>
      <c r="F4" s="31" t="s">
        <v>68</v>
      </c>
      <c r="G4" s="59" t="s">
        <v>69</v>
      </c>
      <c r="H4" s="59" t="s">
        <v>70</v>
      </c>
      <c r="I4" s="59" t="s">
        <v>71</v>
      </c>
      <c r="J4" s="59" t="s">
        <v>72</v>
      </c>
      <c r="K4" s="59" t="s">
        <v>73</v>
      </c>
      <c r="L4" s="59" t="s">
        <v>74</v>
      </c>
      <c r="M4" s="59" t="s">
        <v>79</v>
      </c>
      <c r="N4" s="59" t="s">
        <v>80</v>
      </c>
      <c r="O4" s="59" t="s">
        <v>81</v>
      </c>
      <c r="P4" s="59" t="s">
        <v>75</v>
      </c>
    </row>
    <row r="5" s="1" customFormat="1" ht="20.1" customHeight="1" spans="1:16">
      <c r="A5" s="10" t="s">
        <v>42</v>
      </c>
      <c r="B5" s="11"/>
      <c r="C5" s="12"/>
      <c r="D5" s="60" t="s">
        <v>43</v>
      </c>
      <c r="E5" s="31" t="s">
        <v>44</v>
      </c>
      <c r="F5" s="31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="1" customFormat="1" ht="30.75" customHeight="1" spans="1:16">
      <c r="A6" s="19" t="s">
        <v>45</v>
      </c>
      <c r="B6" s="18" t="s">
        <v>46</v>
      </c>
      <c r="C6" s="20" t="s">
        <v>47</v>
      </c>
      <c r="D6" s="22"/>
      <c r="E6" s="22"/>
      <c r="F6" s="3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="1" customFormat="1" ht="20.1" customHeight="1" spans="1:16">
      <c r="A7" s="42" t="s">
        <v>48</v>
      </c>
      <c r="B7" s="42" t="s">
        <v>48</v>
      </c>
      <c r="C7" s="42" t="s">
        <v>48</v>
      </c>
      <c r="D7" s="42" t="s">
        <v>48</v>
      </c>
      <c r="E7" s="42" t="s">
        <v>34</v>
      </c>
      <c r="F7" s="62">
        <f t="shared" ref="F7:F17" si="0">SUM(G7:P7)</f>
        <v>35507</v>
      </c>
      <c r="G7" s="62">
        <v>21793.65</v>
      </c>
      <c r="H7" s="62">
        <v>9362.35</v>
      </c>
      <c r="I7" s="62">
        <v>3056</v>
      </c>
      <c r="J7" s="62">
        <v>350</v>
      </c>
      <c r="K7" s="62">
        <v>0</v>
      </c>
      <c r="L7" s="62">
        <v>945</v>
      </c>
      <c r="M7" s="62">
        <v>0</v>
      </c>
      <c r="N7" s="62">
        <v>0</v>
      </c>
      <c r="O7" s="62">
        <v>0</v>
      </c>
      <c r="P7" s="63">
        <v>0</v>
      </c>
    </row>
    <row r="8" s="1" customFormat="1" ht="20.1" customHeight="1" spans="1:16">
      <c r="A8" s="42" t="s">
        <v>48</v>
      </c>
      <c r="B8" s="42" t="s">
        <v>48</v>
      </c>
      <c r="C8" s="42" t="s">
        <v>48</v>
      </c>
      <c r="D8" s="42" t="s">
        <v>48</v>
      </c>
      <c r="E8" s="42" t="s">
        <v>49</v>
      </c>
      <c r="F8" s="62">
        <f t="shared" si="0"/>
        <v>35507</v>
      </c>
      <c r="G8" s="62">
        <v>21793.65</v>
      </c>
      <c r="H8" s="62">
        <v>9362.35</v>
      </c>
      <c r="I8" s="62">
        <v>3056</v>
      </c>
      <c r="J8" s="62">
        <v>350</v>
      </c>
      <c r="K8" s="62">
        <v>0</v>
      </c>
      <c r="L8" s="62">
        <v>945</v>
      </c>
      <c r="M8" s="62">
        <v>0</v>
      </c>
      <c r="N8" s="62">
        <v>0</v>
      </c>
      <c r="O8" s="62">
        <v>0</v>
      </c>
      <c r="P8" s="63">
        <v>0</v>
      </c>
    </row>
    <row r="9" s="1" customFormat="1" ht="20.1" customHeight="1" spans="1:16">
      <c r="A9" s="42" t="s">
        <v>48</v>
      </c>
      <c r="B9" s="42" t="s">
        <v>48</v>
      </c>
      <c r="C9" s="42" t="s">
        <v>48</v>
      </c>
      <c r="D9" s="42" t="s">
        <v>48</v>
      </c>
      <c r="E9" s="42" t="s">
        <v>50</v>
      </c>
      <c r="F9" s="62">
        <f t="shared" si="0"/>
        <v>35507</v>
      </c>
      <c r="G9" s="62">
        <v>21793.65</v>
      </c>
      <c r="H9" s="62">
        <v>9362.35</v>
      </c>
      <c r="I9" s="62">
        <v>3056</v>
      </c>
      <c r="J9" s="62">
        <v>350</v>
      </c>
      <c r="K9" s="62">
        <v>0</v>
      </c>
      <c r="L9" s="62">
        <v>945</v>
      </c>
      <c r="M9" s="62">
        <v>0</v>
      </c>
      <c r="N9" s="62">
        <v>0</v>
      </c>
      <c r="O9" s="62">
        <v>0</v>
      </c>
      <c r="P9" s="63">
        <v>0</v>
      </c>
    </row>
    <row r="10" s="1" customFormat="1" ht="20.1" customHeight="1" spans="1:16">
      <c r="A10" s="42" t="s">
        <v>51</v>
      </c>
      <c r="B10" s="42" t="s">
        <v>52</v>
      </c>
      <c r="C10" s="42" t="s">
        <v>53</v>
      </c>
      <c r="D10" s="42" t="s">
        <v>54</v>
      </c>
      <c r="E10" s="42" t="s">
        <v>55</v>
      </c>
      <c r="F10" s="62">
        <f t="shared" si="0"/>
        <v>34755</v>
      </c>
      <c r="G10" s="62">
        <v>21780</v>
      </c>
      <c r="H10" s="62">
        <v>8974</v>
      </c>
      <c r="I10" s="62">
        <v>3056</v>
      </c>
      <c r="J10" s="62">
        <v>0</v>
      </c>
      <c r="K10" s="62">
        <v>0</v>
      </c>
      <c r="L10" s="62">
        <v>945</v>
      </c>
      <c r="M10" s="62">
        <v>0</v>
      </c>
      <c r="N10" s="62">
        <v>0</v>
      </c>
      <c r="O10" s="62">
        <v>0</v>
      </c>
      <c r="P10" s="63">
        <v>0</v>
      </c>
    </row>
    <row r="11" s="1" customFormat="1" ht="20.1" customHeight="1" spans="1:16">
      <c r="A11" s="42" t="s">
        <v>56</v>
      </c>
      <c r="B11" s="42" t="s">
        <v>52</v>
      </c>
      <c r="C11" s="42" t="s">
        <v>57</v>
      </c>
      <c r="D11" s="42" t="s">
        <v>54</v>
      </c>
      <c r="E11" s="42" t="s">
        <v>58</v>
      </c>
      <c r="F11" s="62">
        <f t="shared" si="0"/>
        <v>65</v>
      </c>
      <c r="G11" s="62">
        <v>7.49</v>
      </c>
      <c r="H11" s="62">
        <v>57.51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</row>
    <row r="12" s="1" customFormat="1" ht="20.1" customHeight="1" spans="1:16">
      <c r="A12" s="42" t="s">
        <v>56</v>
      </c>
      <c r="B12" s="42" t="s">
        <v>82</v>
      </c>
      <c r="C12" s="42" t="s">
        <v>82</v>
      </c>
      <c r="D12" s="42" t="s">
        <v>54</v>
      </c>
      <c r="E12" s="42" t="s">
        <v>83</v>
      </c>
      <c r="F12" s="62">
        <f t="shared" si="0"/>
        <v>30</v>
      </c>
      <c r="G12" s="62">
        <v>3.36</v>
      </c>
      <c r="H12" s="62">
        <v>26.64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3">
        <v>0</v>
      </c>
    </row>
    <row r="13" s="1" customFormat="1" ht="20.1" customHeight="1" spans="1:16">
      <c r="A13" s="42" t="s">
        <v>56</v>
      </c>
      <c r="B13" s="42" t="s">
        <v>84</v>
      </c>
      <c r="C13" s="42" t="s">
        <v>52</v>
      </c>
      <c r="D13" s="42" t="s">
        <v>54</v>
      </c>
      <c r="E13" s="42" t="s">
        <v>85</v>
      </c>
      <c r="F13" s="62">
        <f t="shared" si="0"/>
        <v>20</v>
      </c>
      <c r="G13" s="62">
        <v>2.24</v>
      </c>
      <c r="H13" s="62">
        <v>17.76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3">
        <v>0</v>
      </c>
    </row>
    <row r="14" s="1" customFormat="1" ht="20.1" customHeight="1" spans="1:16">
      <c r="A14" s="42" t="s">
        <v>56</v>
      </c>
      <c r="B14" s="42" t="s">
        <v>59</v>
      </c>
      <c r="C14" s="42" t="s">
        <v>59</v>
      </c>
      <c r="D14" s="42" t="s">
        <v>54</v>
      </c>
      <c r="E14" s="42" t="s">
        <v>60</v>
      </c>
      <c r="F14" s="62">
        <f t="shared" si="0"/>
        <v>5</v>
      </c>
      <c r="G14" s="62">
        <v>0.56</v>
      </c>
      <c r="H14" s="62">
        <v>4.44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3">
        <v>0</v>
      </c>
    </row>
    <row r="15" s="1" customFormat="1" ht="20.1" customHeight="1" spans="1:16">
      <c r="A15" s="42" t="s">
        <v>61</v>
      </c>
      <c r="B15" s="42" t="s">
        <v>57</v>
      </c>
      <c r="C15" s="42" t="s">
        <v>62</v>
      </c>
      <c r="D15" s="42" t="s">
        <v>54</v>
      </c>
      <c r="E15" s="42" t="s">
        <v>63</v>
      </c>
      <c r="F15" s="62">
        <f t="shared" si="0"/>
        <v>3</v>
      </c>
      <c r="G15" s="62">
        <v>0</v>
      </c>
      <c r="H15" s="62">
        <v>3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3">
        <v>0</v>
      </c>
    </row>
    <row r="16" s="1" customFormat="1" ht="20.1" customHeight="1" spans="1:16">
      <c r="A16" s="42" t="s">
        <v>61</v>
      </c>
      <c r="B16" s="42" t="s">
        <v>59</v>
      </c>
      <c r="C16" s="42" t="s">
        <v>59</v>
      </c>
      <c r="D16" s="42" t="s">
        <v>54</v>
      </c>
      <c r="E16" s="42" t="s">
        <v>86</v>
      </c>
      <c r="F16" s="62">
        <f t="shared" si="0"/>
        <v>279</v>
      </c>
      <c r="G16" s="62">
        <v>0</v>
      </c>
      <c r="H16" s="62">
        <v>279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3">
        <v>0</v>
      </c>
    </row>
    <row r="17" s="1" customFormat="1" ht="20.1" customHeight="1" spans="1:16">
      <c r="A17" s="42" t="s">
        <v>64</v>
      </c>
      <c r="B17" s="42" t="s">
        <v>65</v>
      </c>
      <c r="C17" s="42" t="s">
        <v>59</v>
      </c>
      <c r="D17" s="42" t="s">
        <v>54</v>
      </c>
      <c r="E17" s="42" t="s">
        <v>87</v>
      </c>
      <c r="F17" s="62">
        <f t="shared" si="0"/>
        <v>350</v>
      </c>
      <c r="G17" s="62">
        <v>0</v>
      </c>
      <c r="H17" s="62">
        <v>0</v>
      </c>
      <c r="I17" s="62">
        <v>0</v>
      </c>
      <c r="J17" s="62">
        <v>350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3">
        <v>0</v>
      </c>
    </row>
  </sheetData>
  <mergeCells count="16">
    <mergeCell ref="A2:P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K23" sqref="K23"/>
    </sheetView>
  </sheetViews>
  <sheetFormatPr defaultColWidth="7" defaultRowHeight="11.25" outlineLevelCol="6"/>
  <cols>
    <col min="1" max="2" width="4.125" style="1" customWidth="1"/>
    <col min="3" max="3" width="6.875" style="1" customWidth="1"/>
    <col min="4" max="4" width="54.625" style="1" customWidth="1"/>
    <col min="5" max="7" width="16.375" style="1" customWidth="1"/>
    <col min="8" max="16384" width="7" style="1"/>
  </cols>
  <sheetData>
    <row r="1" s="1" customFormat="1" ht="20.1" customHeight="1" spans="1:7">
      <c r="A1" s="28"/>
      <c r="B1" s="28"/>
      <c r="C1" s="28"/>
      <c r="D1" s="29"/>
      <c r="E1" s="28"/>
      <c r="F1" s="28"/>
      <c r="G1" s="9" t="s">
        <v>88</v>
      </c>
    </row>
    <row r="2" s="1" customFormat="1" ht="25.5" customHeight="1" spans="1:7">
      <c r="A2" s="5" t="s">
        <v>89</v>
      </c>
      <c r="B2" s="5"/>
      <c r="C2" s="5"/>
      <c r="D2" s="5"/>
      <c r="E2" s="5"/>
      <c r="F2" s="5"/>
      <c r="G2" s="5"/>
    </row>
    <row r="3" s="1" customFormat="1" ht="20.1" customHeight="1" spans="1:7">
      <c r="A3" s="6" t="s">
        <v>1</v>
      </c>
      <c r="B3" s="7"/>
      <c r="C3" s="7"/>
      <c r="D3" s="7"/>
      <c r="E3" s="2"/>
      <c r="F3" s="2"/>
      <c r="G3" s="9" t="s">
        <v>2</v>
      </c>
    </row>
    <row r="4" s="1" customFormat="1" ht="20.1" customHeight="1" spans="1:7">
      <c r="A4" s="33" t="s">
        <v>90</v>
      </c>
      <c r="B4" s="34"/>
      <c r="C4" s="34"/>
      <c r="D4" s="35"/>
      <c r="E4" s="45" t="s">
        <v>91</v>
      </c>
      <c r="F4" s="17"/>
      <c r="G4" s="17"/>
    </row>
    <row r="5" s="1" customFormat="1" ht="20.1" customHeight="1" spans="1:7">
      <c r="A5" s="10" t="s">
        <v>42</v>
      </c>
      <c r="B5" s="12"/>
      <c r="C5" s="46" t="s">
        <v>43</v>
      </c>
      <c r="D5" s="47" t="s">
        <v>92</v>
      </c>
      <c r="E5" s="17" t="s">
        <v>34</v>
      </c>
      <c r="F5" s="14" t="s">
        <v>93</v>
      </c>
      <c r="G5" s="48" t="s">
        <v>94</v>
      </c>
    </row>
    <row r="6" s="1" customFormat="1" ht="33.75" customHeight="1" spans="1:7">
      <c r="A6" s="19" t="s">
        <v>45</v>
      </c>
      <c r="B6" s="20" t="s">
        <v>46</v>
      </c>
      <c r="C6" s="49"/>
      <c r="D6" s="50"/>
      <c r="E6" s="23"/>
      <c r="F6" s="24"/>
      <c r="G6" s="41"/>
    </row>
    <row r="7" s="1" customFormat="1" ht="20.1" customHeight="1" spans="1:7">
      <c r="A7" s="25" t="s">
        <v>48</v>
      </c>
      <c r="B7" s="42" t="s">
        <v>48</v>
      </c>
      <c r="C7" s="51" t="s">
        <v>48</v>
      </c>
      <c r="D7" s="25" t="s">
        <v>34</v>
      </c>
      <c r="E7" s="43">
        <f t="shared" ref="E7:E33" si="0">SUM(F7:G7)</f>
        <v>26462</v>
      </c>
      <c r="F7" s="43">
        <v>18928</v>
      </c>
      <c r="G7" s="26">
        <v>7534</v>
      </c>
    </row>
    <row r="8" s="1" customFormat="1" ht="20.1" customHeight="1" spans="1:7">
      <c r="A8" s="25" t="s">
        <v>48</v>
      </c>
      <c r="B8" s="42" t="s">
        <v>95</v>
      </c>
      <c r="C8" s="51" t="s">
        <v>48</v>
      </c>
      <c r="D8" s="25" t="s">
        <v>69</v>
      </c>
      <c r="E8" s="43">
        <f t="shared" si="0"/>
        <v>18328</v>
      </c>
      <c r="F8" s="43">
        <v>18328</v>
      </c>
      <c r="G8" s="26">
        <v>0</v>
      </c>
    </row>
    <row r="9" s="1" customFormat="1" ht="20.1" customHeight="1" spans="1:7">
      <c r="A9" s="25" t="s">
        <v>95</v>
      </c>
      <c r="B9" s="42" t="s">
        <v>96</v>
      </c>
      <c r="C9" s="51" t="s">
        <v>54</v>
      </c>
      <c r="D9" s="25" t="s">
        <v>97</v>
      </c>
      <c r="E9" s="43">
        <f t="shared" si="0"/>
        <v>4500</v>
      </c>
      <c r="F9" s="43">
        <v>4500</v>
      </c>
      <c r="G9" s="26">
        <v>0</v>
      </c>
    </row>
    <row r="10" s="1" customFormat="1" ht="20.1" customHeight="1" spans="1:7">
      <c r="A10" s="25" t="s">
        <v>95</v>
      </c>
      <c r="B10" s="42" t="s">
        <v>98</v>
      </c>
      <c r="C10" s="51" t="s">
        <v>54</v>
      </c>
      <c r="D10" s="25" t="s">
        <v>99</v>
      </c>
      <c r="E10" s="43">
        <f t="shared" si="0"/>
        <v>100</v>
      </c>
      <c r="F10" s="43">
        <v>100</v>
      </c>
      <c r="G10" s="26">
        <v>0</v>
      </c>
    </row>
    <row r="11" s="1" customFormat="1" ht="20.1" customHeight="1" spans="1:7">
      <c r="A11" s="25" t="s">
        <v>95</v>
      </c>
      <c r="B11" s="42" t="s">
        <v>100</v>
      </c>
      <c r="C11" s="51" t="s">
        <v>54</v>
      </c>
      <c r="D11" s="25" t="s">
        <v>101</v>
      </c>
      <c r="E11" s="43">
        <f t="shared" si="0"/>
        <v>6400</v>
      </c>
      <c r="F11" s="43">
        <v>6400</v>
      </c>
      <c r="G11" s="26">
        <v>0</v>
      </c>
    </row>
    <row r="12" s="1" customFormat="1" ht="20.1" customHeight="1" spans="1:7">
      <c r="A12" s="25" t="s">
        <v>95</v>
      </c>
      <c r="B12" s="42" t="s">
        <v>102</v>
      </c>
      <c r="C12" s="51" t="s">
        <v>54</v>
      </c>
      <c r="D12" s="25" t="s">
        <v>103</v>
      </c>
      <c r="E12" s="43">
        <f t="shared" si="0"/>
        <v>1600</v>
      </c>
      <c r="F12" s="43">
        <v>1600</v>
      </c>
      <c r="G12" s="26">
        <v>0</v>
      </c>
    </row>
    <row r="13" s="1" customFormat="1" ht="20.1" customHeight="1" spans="1:7">
      <c r="A13" s="25" t="s">
        <v>95</v>
      </c>
      <c r="B13" s="42" t="s">
        <v>104</v>
      </c>
      <c r="C13" s="51" t="s">
        <v>54</v>
      </c>
      <c r="D13" s="25" t="s">
        <v>105</v>
      </c>
      <c r="E13" s="43">
        <f t="shared" si="0"/>
        <v>800</v>
      </c>
      <c r="F13" s="43">
        <v>800</v>
      </c>
      <c r="G13" s="26">
        <v>0</v>
      </c>
    </row>
    <row r="14" s="1" customFormat="1" ht="20.1" customHeight="1" spans="1:7">
      <c r="A14" s="25" t="s">
        <v>95</v>
      </c>
      <c r="B14" s="42" t="s">
        <v>106</v>
      </c>
      <c r="C14" s="51" t="s">
        <v>54</v>
      </c>
      <c r="D14" s="25" t="s">
        <v>107</v>
      </c>
      <c r="E14" s="43">
        <f t="shared" si="0"/>
        <v>1100</v>
      </c>
      <c r="F14" s="43">
        <v>1100</v>
      </c>
      <c r="G14" s="26">
        <v>0</v>
      </c>
    </row>
    <row r="15" s="1" customFormat="1" ht="20.1" customHeight="1" spans="1:7">
      <c r="A15" s="25" t="s">
        <v>95</v>
      </c>
      <c r="B15" s="42" t="s">
        <v>108</v>
      </c>
      <c r="C15" s="51" t="s">
        <v>54</v>
      </c>
      <c r="D15" s="25" t="s">
        <v>109</v>
      </c>
      <c r="E15" s="43">
        <f t="shared" si="0"/>
        <v>200</v>
      </c>
      <c r="F15" s="43">
        <v>200</v>
      </c>
      <c r="G15" s="26">
        <v>0</v>
      </c>
    </row>
    <row r="16" s="1" customFormat="1" ht="20.1" customHeight="1" spans="1:7">
      <c r="A16" s="25" t="s">
        <v>95</v>
      </c>
      <c r="B16" s="42" t="s">
        <v>110</v>
      </c>
      <c r="C16" s="51" t="s">
        <v>54</v>
      </c>
      <c r="D16" s="25" t="s">
        <v>111</v>
      </c>
      <c r="E16" s="43">
        <f t="shared" si="0"/>
        <v>1800</v>
      </c>
      <c r="F16" s="43">
        <v>1800</v>
      </c>
      <c r="G16" s="26">
        <v>0</v>
      </c>
    </row>
    <row r="17" s="1" customFormat="1" ht="20.1" customHeight="1" spans="1:7">
      <c r="A17" s="25" t="s">
        <v>95</v>
      </c>
      <c r="B17" s="42" t="s">
        <v>112</v>
      </c>
      <c r="C17" s="51" t="s">
        <v>54</v>
      </c>
      <c r="D17" s="25" t="s">
        <v>113</v>
      </c>
      <c r="E17" s="43">
        <f t="shared" si="0"/>
        <v>1828</v>
      </c>
      <c r="F17" s="43">
        <v>1828</v>
      </c>
      <c r="G17" s="26">
        <v>0</v>
      </c>
    </row>
    <row r="18" s="1" customFormat="1" ht="20.1" customHeight="1" spans="1:7">
      <c r="A18" s="25" t="s">
        <v>48</v>
      </c>
      <c r="B18" s="42" t="s">
        <v>114</v>
      </c>
      <c r="C18" s="51" t="s">
        <v>48</v>
      </c>
      <c r="D18" s="25" t="s">
        <v>70</v>
      </c>
      <c r="E18" s="43">
        <f t="shared" si="0"/>
        <v>7534</v>
      </c>
      <c r="F18" s="43">
        <v>0</v>
      </c>
      <c r="G18" s="26">
        <v>7534</v>
      </c>
    </row>
    <row r="19" s="1" customFormat="1" ht="20.1" customHeight="1" spans="1:7">
      <c r="A19" s="25" t="s">
        <v>114</v>
      </c>
      <c r="B19" s="42" t="s">
        <v>96</v>
      </c>
      <c r="C19" s="51" t="s">
        <v>54</v>
      </c>
      <c r="D19" s="25" t="s">
        <v>115</v>
      </c>
      <c r="E19" s="43">
        <f t="shared" si="0"/>
        <v>100</v>
      </c>
      <c r="F19" s="43">
        <v>0</v>
      </c>
      <c r="G19" s="26">
        <v>100</v>
      </c>
    </row>
    <row r="20" s="1" customFormat="1" ht="20.1" customHeight="1" spans="1:7">
      <c r="A20" s="25" t="s">
        <v>114</v>
      </c>
      <c r="B20" s="42" t="s">
        <v>116</v>
      </c>
      <c r="C20" s="51" t="s">
        <v>54</v>
      </c>
      <c r="D20" s="25" t="s">
        <v>117</v>
      </c>
      <c r="E20" s="43">
        <f t="shared" si="0"/>
        <v>300</v>
      </c>
      <c r="F20" s="43">
        <v>0</v>
      </c>
      <c r="G20" s="26">
        <v>300</v>
      </c>
    </row>
    <row r="21" s="1" customFormat="1" ht="20.1" customHeight="1" spans="1:7">
      <c r="A21" s="25" t="s">
        <v>114</v>
      </c>
      <c r="B21" s="42" t="s">
        <v>118</v>
      </c>
      <c r="C21" s="51" t="s">
        <v>54</v>
      </c>
      <c r="D21" s="25" t="s">
        <v>119</v>
      </c>
      <c r="E21" s="43">
        <f t="shared" si="0"/>
        <v>400</v>
      </c>
      <c r="F21" s="43">
        <v>0</v>
      </c>
      <c r="G21" s="26">
        <v>400</v>
      </c>
    </row>
    <row r="22" s="1" customFormat="1" ht="20.1" customHeight="1" spans="1:7">
      <c r="A22" s="25" t="s">
        <v>114</v>
      </c>
      <c r="B22" s="42" t="s">
        <v>100</v>
      </c>
      <c r="C22" s="51" t="s">
        <v>54</v>
      </c>
      <c r="D22" s="25" t="s">
        <v>120</v>
      </c>
      <c r="E22" s="43">
        <f t="shared" si="0"/>
        <v>20</v>
      </c>
      <c r="F22" s="43">
        <v>0</v>
      </c>
      <c r="G22" s="26">
        <v>20</v>
      </c>
    </row>
    <row r="23" s="1" customFormat="1" ht="20.1" customHeight="1" spans="1:7">
      <c r="A23" s="25" t="s">
        <v>114</v>
      </c>
      <c r="B23" s="42" t="s">
        <v>104</v>
      </c>
      <c r="C23" s="51" t="s">
        <v>54</v>
      </c>
      <c r="D23" s="25" t="s">
        <v>121</v>
      </c>
      <c r="E23" s="43">
        <f t="shared" si="0"/>
        <v>250</v>
      </c>
      <c r="F23" s="43">
        <v>0</v>
      </c>
      <c r="G23" s="26">
        <v>250</v>
      </c>
    </row>
    <row r="24" s="1" customFormat="1" ht="20.1" customHeight="1" spans="1:7">
      <c r="A24" s="25" t="s">
        <v>114</v>
      </c>
      <c r="B24" s="42" t="s">
        <v>122</v>
      </c>
      <c r="C24" s="51" t="s">
        <v>54</v>
      </c>
      <c r="D24" s="25" t="s">
        <v>123</v>
      </c>
      <c r="E24" s="43">
        <f t="shared" si="0"/>
        <v>100</v>
      </c>
      <c r="F24" s="43">
        <v>0</v>
      </c>
      <c r="G24" s="26">
        <v>100</v>
      </c>
    </row>
    <row r="25" s="1" customFormat="1" ht="20.1" customHeight="1" spans="1:7">
      <c r="A25" s="25" t="s">
        <v>114</v>
      </c>
      <c r="B25" s="42" t="s">
        <v>110</v>
      </c>
      <c r="C25" s="51" t="s">
        <v>54</v>
      </c>
      <c r="D25" s="25" t="s">
        <v>124</v>
      </c>
      <c r="E25" s="43">
        <f t="shared" si="0"/>
        <v>500</v>
      </c>
      <c r="F25" s="43">
        <v>0</v>
      </c>
      <c r="G25" s="26">
        <v>500</v>
      </c>
    </row>
    <row r="26" s="1" customFormat="1" ht="20.1" customHeight="1" spans="1:7">
      <c r="A26" s="25" t="s">
        <v>114</v>
      </c>
      <c r="B26" s="42" t="s">
        <v>125</v>
      </c>
      <c r="C26" s="51" t="s">
        <v>54</v>
      </c>
      <c r="D26" s="25" t="s">
        <v>126</v>
      </c>
      <c r="E26" s="43">
        <f t="shared" si="0"/>
        <v>100</v>
      </c>
      <c r="F26" s="43">
        <v>0</v>
      </c>
      <c r="G26" s="26">
        <v>100</v>
      </c>
    </row>
    <row r="27" s="1" customFormat="1" ht="20.1" customHeight="1" spans="1:7">
      <c r="A27" s="25" t="s">
        <v>114</v>
      </c>
      <c r="B27" s="42" t="s">
        <v>127</v>
      </c>
      <c r="C27" s="51" t="s">
        <v>54</v>
      </c>
      <c r="D27" s="25" t="s">
        <v>128</v>
      </c>
      <c r="E27" s="43">
        <f t="shared" si="0"/>
        <v>600</v>
      </c>
      <c r="F27" s="43">
        <v>0</v>
      </c>
      <c r="G27" s="26">
        <v>600</v>
      </c>
    </row>
    <row r="28" s="1" customFormat="1" ht="20.1" customHeight="1" spans="1:7">
      <c r="A28" s="25" t="s">
        <v>114</v>
      </c>
      <c r="B28" s="42" t="s">
        <v>129</v>
      </c>
      <c r="C28" s="51" t="s">
        <v>54</v>
      </c>
      <c r="D28" s="25" t="s">
        <v>130</v>
      </c>
      <c r="E28" s="43">
        <f t="shared" si="0"/>
        <v>150</v>
      </c>
      <c r="F28" s="43">
        <v>0</v>
      </c>
      <c r="G28" s="26">
        <v>150</v>
      </c>
    </row>
    <row r="29" s="1" customFormat="1" ht="20.1" customHeight="1" spans="1:7">
      <c r="A29" s="25" t="s">
        <v>114</v>
      </c>
      <c r="B29" s="42" t="s">
        <v>131</v>
      </c>
      <c r="C29" s="51" t="s">
        <v>54</v>
      </c>
      <c r="D29" s="25" t="s">
        <v>132</v>
      </c>
      <c r="E29" s="43">
        <f t="shared" si="0"/>
        <v>100</v>
      </c>
      <c r="F29" s="43">
        <v>0</v>
      </c>
      <c r="G29" s="26">
        <v>100</v>
      </c>
    </row>
    <row r="30" s="1" customFormat="1" ht="20.1" customHeight="1" spans="1:7">
      <c r="A30" s="25" t="s">
        <v>114</v>
      </c>
      <c r="B30" s="42" t="s">
        <v>112</v>
      </c>
      <c r="C30" s="51" t="s">
        <v>54</v>
      </c>
      <c r="D30" s="25" t="s">
        <v>133</v>
      </c>
      <c r="E30" s="43">
        <f t="shared" si="0"/>
        <v>4914</v>
      </c>
      <c r="F30" s="43">
        <v>0</v>
      </c>
      <c r="G30" s="26">
        <v>4914</v>
      </c>
    </row>
    <row r="31" s="1" customFormat="1" ht="20.1" customHeight="1" spans="1:7">
      <c r="A31" s="25" t="s">
        <v>48</v>
      </c>
      <c r="B31" s="42" t="s">
        <v>134</v>
      </c>
      <c r="C31" s="51" t="s">
        <v>48</v>
      </c>
      <c r="D31" s="25" t="s">
        <v>135</v>
      </c>
      <c r="E31" s="43">
        <f t="shared" si="0"/>
        <v>600</v>
      </c>
      <c r="F31" s="43">
        <v>600</v>
      </c>
      <c r="G31" s="26">
        <v>0</v>
      </c>
    </row>
    <row r="32" s="1" customFormat="1" ht="20.1" customHeight="1" spans="1:7">
      <c r="A32" s="25" t="s">
        <v>134</v>
      </c>
      <c r="B32" s="42" t="s">
        <v>102</v>
      </c>
      <c r="C32" s="51" t="s">
        <v>54</v>
      </c>
      <c r="D32" s="25" t="s">
        <v>136</v>
      </c>
      <c r="E32" s="43">
        <f t="shared" si="0"/>
        <v>500</v>
      </c>
      <c r="F32" s="43">
        <v>500</v>
      </c>
      <c r="G32" s="26">
        <v>0</v>
      </c>
    </row>
    <row r="33" s="1" customFormat="1" ht="20.1" customHeight="1" spans="1:7">
      <c r="A33" s="25" t="s">
        <v>134</v>
      </c>
      <c r="B33" s="42" t="s">
        <v>112</v>
      </c>
      <c r="C33" s="51" t="s">
        <v>54</v>
      </c>
      <c r="D33" s="25" t="s">
        <v>137</v>
      </c>
      <c r="E33" s="43">
        <f t="shared" si="0"/>
        <v>100</v>
      </c>
      <c r="F33" s="43">
        <v>100</v>
      </c>
      <c r="G33" s="26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F32" sqref="F32"/>
    </sheetView>
  </sheetViews>
  <sheetFormatPr defaultColWidth="7" defaultRowHeight="11.25" outlineLevelCol="7"/>
  <cols>
    <col min="1" max="1" width="11.625" style="1" customWidth="1"/>
    <col min="2" max="2" width="29.125" style="1" customWidth="1"/>
    <col min="3" max="8" width="13.5" style="1" customWidth="1"/>
    <col min="9" max="16384" width="7" style="1"/>
  </cols>
  <sheetData>
    <row r="1" s="1" customFormat="1" ht="20.1" customHeight="1" spans="1:8">
      <c r="A1" s="28"/>
      <c r="B1" s="28"/>
      <c r="C1" s="28"/>
      <c r="D1" s="28"/>
      <c r="E1" s="29"/>
      <c r="F1" s="28"/>
      <c r="G1" s="28"/>
      <c r="H1" s="9" t="s">
        <v>138</v>
      </c>
    </row>
    <row r="2" s="1" customFormat="1" ht="25.5" customHeight="1" spans="1:8">
      <c r="A2" s="5" t="s">
        <v>139</v>
      </c>
      <c r="B2" s="5"/>
      <c r="C2" s="5"/>
      <c r="D2" s="5"/>
      <c r="E2" s="5"/>
      <c r="F2" s="5"/>
      <c r="G2" s="5"/>
      <c r="H2" s="5"/>
    </row>
    <row r="3" s="1" customFormat="1" ht="20.1" customHeight="1" spans="1:8">
      <c r="A3" s="30" t="s">
        <v>1</v>
      </c>
      <c r="B3" s="2"/>
      <c r="C3" s="2"/>
      <c r="D3" s="2"/>
      <c r="E3" s="2"/>
      <c r="F3" s="2"/>
      <c r="G3" s="2"/>
      <c r="H3" s="9" t="s">
        <v>2</v>
      </c>
    </row>
    <row r="4" s="1" customFormat="1" ht="20.1" customHeight="1" spans="1:8">
      <c r="A4" s="31" t="s">
        <v>140</v>
      </c>
      <c r="B4" s="31" t="s">
        <v>141</v>
      </c>
      <c r="C4" s="14" t="s">
        <v>142</v>
      </c>
      <c r="D4" s="14"/>
      <c r="E4" s="24"/>
      <c r="F4" s="24"/>
      <c r="G4" s="24"/>
      <c r="H4" s="14"/>
    </row>
    <row r="5" s="1" customFormat="1" ht="20.1" customHeight="1" spans="1:8">
      <c r="A5" s="31"/>
      <c r="B5" s="31"/>
      <c r="C5" s="32" t="s">
        <v>34</v>
      </c>
      <c r="D5" s="16" t="s">
        <v>143</v>
      </c>
      <c r="E5" s="33" t="s">
        <v>144</v>
      </c>
      <c r="F5" s="34"/>
      <c r="G5" s="35"/>
      <c r="H5" s="36" t="s">
        <v>145</v>
      </c>
    </row>
    <row r="6" s="1" customFormat="1" ht="33.75" customHeight="1" spans="1:8">
      <c r="A6" s="22"/>
      <c r="B6" s="22"/>
      <c r="C6" s="37"/>
      <c r="D6" s="23"/>
      <c r="E6" s="38" t="s">
        <v>146</v>
      </c>
      <c r="F6" s="39" t="s">
        <v>147</v>
      </c>
      <c r="G6" s="40" t="s">
        <v>148</v>
      </c>
      <c r="H6" s="41"/>
    </row>
    <row r="7" s="1" customFormat="1" ht="20.1" customHeight="1" spans="1:8">
      <c r="A7" s="25" t="s">
        <v>48</v>
      </c>
      <c r="B7" s="42" t="s">
        <v>48</v>
      </c>
      <c r="C7" s="27">
        <f t="shared" ref="C7:C16" si="0">SUM(D7,F7:H7)</f>
        <v>0</v>
      </c>
      <c r="D7" s="43" t="s">
        <v>48</v>
      </c>
      <c r="E7" s="43">
        <f t="shared" ref="E7:E16" si="1">SUM(F7:G7)</f>
        <v>0</v>
      </c>
      <c r="F7" s="43" t="s">
        <v>48</v>
      </c>
      <c r="G7" s="26" t="s">
        <v>48</v>
      </c>
      <c r="H7" s="44" t="s">
        <v>48</v>
      </c>
    </row>
    <row r="8" s="1" customFormat="1" ht="20.1" customHeight="1" spans="1:8">
      <c r="A8" s="25" t="s">
        <v>48</v>
      </c>
      <c r="B8" s="42" t="s">
        <v>48</v>
      </c>
      <c r="C8" s="27">
        <f t="shared" si="0"/>
        <v>0</v>
      </c>
      <c r="D8" s="43" t="s">
        <v>48</v>
      </c>
      <c r="E8" s="43">
        <f t="shared" si="1"/>
        <v>0</v>
      </c>
      <c r="F8" s="43" t="s">
        <v>48</v>
      </c>
      <c r="G8" s="26" t="s">
        <v>48</v>
      </c>
      <c r="H8" s="44" t="s">
        <v>48</v>
      </c>
    </row>
    <row r="9" s="1" customFormat="1" ht="20.1" customHeight="1" spans="1:8">
      <c r="A9" s="25" t="s">
        <v>48</v>
      </c>
      <c r="B9" s="42" t="s">
        <v>48</v>
      </c>
      <c r="C9" s="27">
        <f t="shared" si="0"/>
        <v>0</v>
      </c>
      <c r="D9" s="43" t="s">
        <v>48</v>
      </c>
      <c r="E9" s="43">
        <f t="shared" si="1"/>
        <v>0</v>
      </c>
      <c r="F9" s="43" t="s">
        <v>48</v>
      </c>
      <c r="G9" s="26" t="s">
        <v>48</v>
      </c>
      <c r="H9" s="44" t="s">
        <v>48</v>
      </c>
    </row>
    <row r="10" s="1" customFormat="1" ht="20.1" customHeight="1" spans="1:8">
      <c r="A10" s="25" t="s">
        <v>48</v>
      </c>
      <c r="B10" s="42" t="s">
        <v>48</v>
      </c>
      <c r="C10" s="27">
        <f t="shared" si="0"/>
        <v>0</v>
      </c>
      <c r="D10" s="43" t="s">
        <v>48</v>
      </c>
      <c r="E10" s="43">
        <f t="shared" si="1"/>
        <v>0</v>
      </c>
      <c r="F10" s="43" t="s">
        <v>48</v>
      </c>
      <c r="G10" s="26" t="s">
        <v>48</v>
      </c>
      <c r="H10" s="44" t="s">
        <v>48</v>
      </c>
    </row>
    <row r="11" s="1" customFormat="1" ht="20.1" customHeight="1" spans="1:8">
      <c r="A11" s="25" t="s">
        <v>48</v>
      </c>
      <c r="B11" s="42" t="s">
        <v>48</v>
      </c>
      <c r="C11" s="27">
        <f t="shared" si="0"/>
        <v>0</v>
      </c>
      <c r="D11" s="43" t="s">
        <v>48</v>
      </c>
      <c r="E11" s="43">
        <f t="shared" si="1"/>
        <v>0</v>
      </c>
      <c r="F11" s="43" t="s">
        <v>48</v>
      </c>
      <c r="G11" s="26" t="s">
        <v>48</v>
      </c>
      <c r="H11" s="44" t="s">
        <v>48</v>
      </c>
    </row>
    <row r="12" s="1" customFormat="1" ht="20.1" customHeight="1" spans="1:8">
      <c r="A12" s="25" t="s">
        <v>48</v>
      </c>
      <c r="B12" s="42" t="s">
        <v>48</v>
      </c>
      <c r="C12" s="27">
        <f t="shared" si="0"/>
        <v>0</v>
      </c>
      <c r="D12" s="43" t="s">
        <v>48</v>
      </c>
      <c r="E12" s="43">
        <f t="shared" si="1"/>
        <v>0</v>
      </c>
      <c r="F12" s="43" t="s">
        <v>48</v>
      </c>
      <c r="G12" s="26" t="s">
        <v>48</v>
      </c>
      <c r="H12" s="44" t="s">
        <v>48</v>
      </c>
    </row>
    <row r="13" s="1" customFormat="1" ht="20.1" customHeight="1" spans="1:8">
      <c r="A13" s="25" t="s">
        <v>48</v>
      </c>
      <c r="B13" s="42" t="s">
        <v>48</v>
      </c>
      <c r="C13" s="27">
        <f t="shared" si="0"/>
        <v>0</v>
      </c>
      <c r="D13" s="43" t="s">
        <v>48</v>
      </c>
      <c r="E13" s="43">
        <f t="shared" si="1"/>
        <v>0</v>
      </c>
      <c r="F13" s="43" t="s">
        <v>48</v>
      </c>
      <c r="G13" s="26" t="s">
        <v>48</v>
      </c>
      <c r="H13" s="44" t="s">
        <v>48</v>
      </c>
    </row>
    <row r="14" s="1" customFormat="1" ht="20.1" customHeight="1" spans="1:8">
      <c r="A14" s="25" t="s">
        <v>48</v>
      </c>
      <c r="B14" s="42" t="s">
        <v>48</v>
      </c>
      <c r="C14" s="27">
        <f t="shared" si="0"/>
        <v>0</v>
      </c>
      <c r="D14" s="43" t="s">
        <v>48</v>
      </c>
      <c r="E14" s="43">
        <f t="shared" si="1"/>
        <v>0</v>
      </c>
      <c r="F14" s="43" t="s">
        <v>48</v>
      </c>
      <c r="G14" s="26" t="s">
        <v>48</v>
      </c>
      <c r="H14" s="44" t="s">
        <v>48</v>
      </c>
    </row>
    <row r="15" s="1" customFormat="1" ht="20.1" customHeight="1" spans="1:8">
      <c r="A15" s="25" t="s">
        <v>48</v>
      </c>
      <c r="B15" s="42" t="s">
        <v>48</v>
      </c>
      <c r="C15" s="27">
        <f t="shared" si="0"/>
        <v>0</v>
      </c>
      <c r="D15" s="43" t="s">
        <v>48</v>
      </c>
      <c r="E15" s="43">
        <f t="shared" si="1"/>
        <v>0</v>
      </c>
      <c r="F15" s="43" t="s">
        <v>48</v>
      </c>
      <c r="G15" s="26" t="s">
        <v>48</v>
      </c>
      <c r="H15" s="44" t="s">
        <v>48</v>
      </c>
    </row>
    <row r="16" s="1" customFormat="1" ht="20.1" customHeight="1" spans="1:8">
      <c r="A16" s="25" t="s">
        <v>48</v>
      </c>
      <c r="B16" s="42" t="s">
        <v>48</v>
      </c>
      <c r="C16" s="27">
        <f t="shared" si="0"/>
        <v>0</v>
      </c>
      <c r="D16" s="43" t="s">
        <v>48</v>
      </c>
      <c r="E16" s="43">
        <f t="shared" si="1"/>
        <v>0</v>
      </c>
      <c r="F16" s="43" t="s">
        <v>48</v>
      </c>
      <c r="G16" s="26" t="s">
        <v>48</v>
      </c>
      <c r="H16" s="44" t="s">
        <v>48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28" sqref="I28"/>
    </sheetView>
  </sheetViews>
  <sheetFormatPr defaultColWidth="7" defaultRowHeight="11.25" outlineLevelCol="7"/>
  <cols>
    <col min="1" max="3" width="4.25" style="1" customWidth="1"/>
    <col min="4" max="4" width="12.75" style="1" customWidth="1"/>
    <col min="5" max="5" width="69.25" style="1" customWidth="1"/>
    <col min="6" max="8" width="13.625" style="1" customWidth="1"/>
    <col min="9" max="16384" width="7" style="1"/>
  </cols>
  <sheetData>
    <row r="1" s="1" customFormat="1" ht="20.1" customHeight="1" spans="1:8">
      <c r="A1" s="2"/>
      <c r="B1" s="3"/>
      <c r="C1" s="3"/>
      <c r="D1" s="3"/>
      <c r="E1" s="3"/>
      <c r="F1" s="3"/>
      <c r="G1" s="3"/>
      <c r="H1" s="4" t="s">
        <v>149</v>
      </c>
    </row>
    <row r="2" s="1" customFormat="1" ht="20.1" customHeight="1" spans="1:8">
      <c r="A2" s="5" t="s">
        <v>150</v>
      </c>
      <c r="B2" s="5"/>
      <c r="C2" s="5"/>
      <c r="D2" s="5"/>
      <c r="E2" s="5"/>
      <c r="F2" s="5"/>
      <c r="G2" s="5"/>
      <c r="H2" s="5"/>
    </row>
    <row r="3" s="1" customFormat="1" ht="20.1" customHeight="1" spans="1:8">
      <c r="A3" s="6" t="s">
        <v>151</v>
      </c>
      <c r="B3" s="7"/>
      <c r="C3" s="7"/>
      <c r="D3" s="7"/>
      <c r="E3" s="7"/>
      <c r="F3" s="8"/>
      <c r="G3" s="8"/>
      <c r="H3" s="9" t="s">
        <v>2</v>
      </c>
    </row>
    <row r="4" s="1" customFormat="1" ht="20.1" customHeight="1" spans="1:8">
      <c r="A4" s="10" t="s">
        <v>33</v>
      </c>
      <c r="B4" s="11"/>
      <c r="C4" s="11"/>
      <c r="D4" s="11"/>
      <c r="E4" s="12"/>
      <c r="F4" s="13" t="s">
        <v>152</v>
      </c>
      <c r="G4" s="14"/>
      <c r="H4" s="14"/>
    </row>
    <row r="5" s="1" customFormat="1" ht="20.1" customHeight="1" spans="1:8">
      <c r="A5" s="10" t="s">
        <v>42</v>
      </c>
      <c r="B5" s="11"/>
      <c r="C5" s="12"/>
      <c r="D5" s="15" t="s">
        <v>43</v>
      </c>
      <c r="E5" s="16" t="s">
        <v>153</v>
      </c>
      <c r="F5" s="17" t="s">
        <v>34</v>
      </c>
      <c r="G5" s="17" t="s">
        <v>91</v>
      </c>
      <c r="H5" s="14" t="s">
        <v>154</v>
      </c>
    </row>
    <row r="6" s="1" customFormat="1" ht="20.1" customHeight="1" spans="1:8">
      <c r="A6" s="18" t="s">
        <v>45</v>
      </c>
      <c r="B6" s="19" t="s">
        <v>46</v>
      </c>
      <c r="C6" s="20" t="s">
        <v>47</v>
      </c>
      <c r="D6" s="21"/>
      <c r="E6" s="22"/>
      <c r="F6" s="23"/>
      <c r="G6" s="23"/>
      <c r="H6" s="24"/>
    </row>
    <row r="7" s="1" customFormat="1" ht="20.1" customHeight="1" spans="1:8">
      <c r="A7" s="25" t="s">
        <v>48</v>
      </c>
      <c r="B7" s="25" t="s">
        <v>48</v>
      </c>
      <c r="C7" s="25" t="s">
        <v>48</v>
      </c>
      <c r="D7" s="25" t="s">
        <v>48</v>
      </c>
      <c r="E7" s="25" t="s">
        <v>48</v>
      </c>
      <c r="F7" s="26">
        <f t="shared" ref="F7:F16" si="0">SUM(G7:H7)</f>
        <v>0</v>
      </c>
      <c r="G7" s="27" t="s">
        <v>48</v>
      </c>
      <c r="H7" s="26" t="s">
        <v>48</v>
      </c>
    </row>
    <row r="8" s="1" customFormat="1" ht="20.1" customHeight="1" spans="1:8">
      <c r="A8" s="25" t="s">
        <v>48</v>
      </c>
      <c r="B8" s="25" t="s">
        <v>48</v>
      </c>
      <c r="C8" s="25" t="s">
        <v>48</v>
      </c>
      <c r="D8" s="25" t="s">
        <v>48</v>
      </c>
      <c r="E8" s="25" t="s">
        <v>48</v>
      </c>
      <c r="F8" s="26">
        <f t="shared" si="0"/>
        <v>0</v>
      </c>
      <c r="G8" s="27" t="s">
        <v>48</v>
      </c>
      <c r="H8" s="26" t="s">
        <v>48</v>
      </c>
    </row>
    <row r="9" s="1" customFormat="1" ht="20.1" customHeight="1" spans="1:8">
      <c r="A9" s="25" t="s">
        <v>48</v>
      </c>
      <c r="B9" s="25" t="s">
        <v>48</v>
      </c>
      <c r="C9" s="25" t="s">
        <v>48</v>
      </c>
      <c r="D9" s="25" t="s">
        <v>48</v>
      </c>
      <c r="E9" s="25" t="s">
        <v>48</v>
      </c>
      <c r="F9" s="26">
        <f t="shared" si="0"/>
        <v>0</v>
      </c>
      <c r="G9" s="27" t="s">
        <v>48</v>
      </c>
      <c r="H9" s="26" t="s">
        <v>48</v>
      </c>
    </row>
    <row r="10" s="1" customFormat="1" ht="20.1" customHeight="1" spans="1:8">
      <c r="A10" s="25" t="s">
        <v>48</v>
      </c>
      <c r="B10" s="25" t="s">
        <v>48</v>
      </c>
      <c r="C10" s="25" t="s">
        <v>48</v>
      </c>
      <c r="D10" s="25" t="s">
        <v>48</v>
      </c>
      <c r="E10" s="25" t="s">
        <v>48</v>
      </c>
      <c r="F10" s="26">
        <f t="shared" si="0"/>
        <v>0</v>
      </c>
      <c r="G10" s="27" t="s">
        <v>48</v>
      </c>
      <c r="H10" s="26" t="s">
        <v>48</v>
      </c>
    </row>
    <row r="11" s="1" customFormat="1" ht="20.1" customHeight="1" spans="1:8">
      <c r="A11" s="25" t="s">
        <v>48</v>
      </c>
      <c r="B11" s="25" t="s">
        <v>48</v>
      </c>
      <c r="C11" s="25" t="s">
        <v>48</v>
      </c>
      <c r="D11" s="25" t="s">
        <v>48</v>
      </c>
      <c r="E11" s="25" t="s">
        <v>48</v>
      </c>
      <c r="F11" s="26">
        <f t="shared" si="0"/>
        <v>0</v>
      </c>
      <c r="G11" s="27" t="s">
        <v>48</v>
      </c>
      <c r="H11" s="26" t="s">
        <v>48</v>
      </c>
    </row>
    <row r="12" s="1" customFormat="1" ht="20.1" customHeight="1" spans="1:8">
      <c r="A12" s="25" t="s">
        <v>48</v>
      </c>
      <c r="B12" s="25" t="s">
        <v>48</v>
      </c>
      <c r="C12" s="25" t="s">
        <v>48</v>
      </c>
      <c r="D12" s="25" t="s">
        <v>48</v>
      </c>
      <c r="E12" s="25" t="s">
        <v>48</v>
      </c>
      <c r="F12" s="26">
        <f t="shared" si="0"/>
        <v>0</v>
      </c>
      <c r="G12" s="27" t="s">
        <v>48</v>
      </c>
      <c r="H12" s="26" t="s">
        <v>48</v>
      </c>
    </row>
    <row r="13" s="1" customFormat="1" ht="20.1" customHeight="1" spans="1:8">
      <c r="A13" s="25" t="s">
        <v>48</v>
      </c>
      <c r="B13" s="25" t="s">
        <v>48</v>
      </c>
      <c r="C13" s="25" t="s">
        <v>48</v>
      </c>
      <c r="D13" s="25" t="s">
        <v>48</v>
      </c>
      <c r="E13" s="25" t="s">
        <v>48</v>
      </c>
      <c r="F13" s="26">
        <f t="shared" si="0"/>
        <v>0</v>
      </c>
      <c r="G13" s="27" t="s">
        <v>48</v>
      </c>
      <c r="H13" s="26" t="s">
        <v>48</v>
      </c>
    </row>
    <row r="14" s="1" customFormat="1" ht="20.1" customHeight="1" spans="1:8">
      <c r="A14" s="25" t="s">
        <v>48</v>
      </c>
      <c r="B14" s="25" t="s">
        <v>48</v>
      </c>
      <c r="C14" s="25" t="s">
        <v>48</v>
      </c>
      <c r="D14" s="25" t="s">
        <v>48</v>
      </c>
      <c r="E14" s="25" t="s">
        <v>48</v>
      </c>
      <c r="F14" s="26">
        <f t="shared" si="0"/>
        <v>0</v>
      </c>
      <c r="G14" s="27" t="s">
        <v>48</v>
      </c>
      <c r="H14" s="26" t="s">
        <v>48</v>
      </c>
    </row>
    <row r="15" s="1" customFormat="1" ht="20.1" customHeight="1" spans="1:8">
      <c r="A15" s="25" t="s">
        <v>48</v>
      </c>
      <c r="B15" s="25" t="s">
        <v>48</v>
      </c>
      <c r="C15" s="25" t="s">
        <v>48</v>
      </c>
      <c r="D15" s="25" t="s">
        <v>48</v>
      </c>
      <c r="E15" s="25" t="s">
        <v>48</v>
      </c>
      <c r="F15" s="26">
        <f t="shared" si="0"/>
        <v>0</v>
      </c>
      <c r="G15" s="27" t="s">
        <v>48</v>
      </c>
      <c r="H15" s="26" t="s">
        <v>48</v>
      </c>
    </row>
    <row r="16" s="1" customFormat="1" ht="20.1" customHeight="1" spans="1:8">
      <c r="A16" s="25" t="s">
        <v>48</v>
      </c>
      <c r="B16" s="25" t="s">
        <v>48</v>
      </c>
      <c r="C16" s="25" t="s">
        <v>48</v>
      </c>
      <c r="D16" s="25" t="s">
        <v>48</v>
      </c>
      <c r="E16" s="25" t="s">
        <v>48</v>
      </c>
      <c r="F16" s="26">
        <f t="shared" si="0"/>
        <v>0</v>
      </c>
      <c r="G16" s="27" t="s">
        <v>48</v>
      </c>
      <c r="H16" s="26" t="s">
        <v>48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收支预算表</vt:lpstr>
      <vt:lpstr>收入预算表</vt:lpstr>
      <vt:lpstr>支出预算表</vt:lpstr>
      <vt:lpstr>财政拨款支出预算表</vt:lpstr>
      <vt:lpstr>一般公共预算支出总表</vt:lpstr>
      <vt:lpstr>一般公共预算基本支出预算表</vt:lpstr>
      <vt:lpstr>一般公共预算“三公”经费支出预算表</vt:lpstr>
      <vt:lpstr>政府性基金预算支出预算表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2016-03-31T01:02:00Z</dcterms:created>
  <dcterms:modified xsi:type="dcterms:W3CDTF">2021-05-20T00:46:01Z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B95AC34B354A4E3DAB87798B3C0921E7</vt:lpwstr>
  </property>
</Properties>
</file>