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781CE127-972F-4E3E-BACB-E3568F7AD5AD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院系公示成绩模板" sheetId="7" r:id="rId1"/>
  </sheets>
  <calcPr calcId="181029"/>
</workbook>
</file>

<file path=xl/calcChain.xml><?xml version="1.0" encoding="utf-8"?>
<calcChain xmlns="http://schemas.openxmlformats.org/spreadsheetml/2006/main">
  <c r="K2" i="7" l="1"/>
  <c r="M2" i="7" s="1"/>
  <c r="K3" i="7"/>
  <c r="M3" i="7" s="1"/>
  <c r="K4" i="7"/>
  <c r="M4" i="7" s="1"/>
  <c r="L2" i="7"/>
  <c r="L3" i="7"/>
  <c r="L4" i="7"/>
  <c r="N4" i="7" l="1"/>
  <c r="N3" i="7"/>
  <c r="N2" i="7"/>
</calcChain>
</file>

<file path=xl/sharedStrings.xml><?xml version="1.0" encoding="utf-8"?>
<sst xmlns="http://schemas.openxmlformats.org/spreadsheetml/2006/main" count="33" uniqueCount="25">
  <si>
    <t>01</t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</si>
  <si>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</si>
  <si>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考生编号</t>
    </r>
  </si>
  <si>
    <r>
      <rPr>
        <b/>
        <sz val="10"/>
        <rFont val="宋体"/>
        <family val="3"/>
        <charset val="134"/>
      </rPr>
      <t>姓名</t>
    </r>
  </si>
  <si>
    <r>
      <rPr>
        <b/>
        <sz val="10"/>
        <rFont val="宋体"/>
        <family val="3"/>
        <charset val="134"/>
      </rPr>
      <t>专业代码</t>
    </r>
  </si>
  <si>
    <r>
      <rPr>
        <b/>
        <sz val="10"/>
        <rFont val="宋体"/>
        <family val="3"/>
        <charset val="134"/>
      </rPr>
      <t>专业名称</t>
    </r>
  </si>
  <si>
    <r>
      <rPr>
        <b/>
        <sz val="10"/>
        <rFont val="宋体"/>
        <family val="3"/>
        <charset val="134"/>
      </rPr>
      <t>研究方向代码</t>
    </r>
  </si>
  <si>
    <r>
      <rPr>
        <b/>
        <sz val="10"/>
        <rFont val="宋体"/>
        <family val="3"/>
        <charset val="134"/>
      </rPr>
      <t>研究方向名称</t>
    </r>
    <phoneticPr fontId="1" type="noConversion"/>
  </si>
  <si>
    <r>
      <rPr>
        <b/>
        <sz val="10"/>
        <rFont val="宋体"/>
        <family val="3"/>
        <charset val="134"/>
      </rPr>
      <t>名次排序</t>
    </r>
  </si>
  <si>
    <r>
      <rPr>
        <b/>
        <sz val="10"/>
        <rFont val="宋体"/>
        <family val="3"/>
        <charset val="134"/>
      </rPr>
      <t>初试成绩</t>
    </r>
    <r>
      <rPr>
        <b/>
        <sz val="10"/>
        <rFont val="Times New Roman"/>
        <family val="1"/>
      </rPr>
      <t>a</t>
    </r>
    <phoneticPr fontId="1" type="noConversion"/>
  </si>
  <si>
    <r>
      <rPr>
        <b/>
        <sz val="10"/>
        <rFont val="宋体"/>
        <family val="3"/>
        <charset val="134"/>
      </rPr>
      <t>复试笔试成绩</t>
    </r>
    <r>
      <rPr>
        <b/>
        <sz val="10"/>
        <rFont val="Times New Roman"/>
        <family val="1"/>
      </rPr>
      <t>b1</t>
    </r>
    <phoneticPr fontId="1" type="noConversion"/>
  </si>
  <si>
    <r>
      <rPr>
        <b/>
        <sz val="10"/>
        <rFont val="宋体"/>
        <family val="3"/>
        <charset val="134"/>
      </rPr>
      <t>复试面试成绩</t>
    </r>
    <r>
      <rPr>
        <b/>
        <sz val="10"/>
        <rFont val="Times New Roman"/>
        <family val="1"/>
      </rPr>
      <t>b2</t>
    </r>
    <phoneticPr fontId="1" type="noConversion"/>
  </si>
  <si>
    <r>
      <rPr>
        <b/>
        <sz val="10"/>
        <rFont val="宋体"/>
        <family val="3"/>
        <charset val="134"/>
      </rPr>
      <t>复试成绩</t>
    </r>
    <r>
      <rPr>
        <b/>
        <sz val="10"/>
        <rFont val="Times New Roman"/>
        <family val="1"/>
      </rPr>
      <t>b=b1+b2</t>
    </r>
    <phoneticPr fontId="1" type="noConversion"/>
  </si>
  <si>
    <r>
      <rPr>
        <b/>
        <sz val="10"/>
        <rFont val="宋体"/>
        <family val="3"/>
        <charset val="134"/>
      </rPr>
      <t>初试权重成绩</t>
    </r>
    <r>
      <rPr>
        <b/>
        <sz val="10"/>
        <rFont val="Times New Roman"/>
        <family val="1"/>
      </rPr>
      <t>A=(a/5)×60%</t>
    </r>
    <phoneticPr fontId="1" type="noConversion"/>
  </si>
  <si>
    <r>
      <rPr>
        <b/>
        <sz val="10"/>
        <rFont val="宋体"/>
        <family val="3"/>
        <charset val="134"/>
      </rPr>
      <t>复试权重成绩</t>
    </r>
    <r>
      <rPr>
        <b/>
        <sz val="10"/>
        <rFont val="Times New Roman"/>
        <family val="1"/>
      </rPr>
      <t>B=(b/2)×40%</t>
    </r>
    <phoneticPr fontId="1" type="noConversion"/>
  </si>
  <si>
    <r>
      <rPr>
        <b/>
        <sz val="10"/>
        <rFont val="宋体"/>
        <family val="3"/>
        <charset val="134"/>
      </rPr>
      <t>考生最后成绩</t>
    </r>
    <r>
      <rPr>
        <b/>
        <sz val="10"/>
        <rFont val="Times New Roman"/>
        <family val="1"/>
      </rPr>
      <t>A+B</t>
    </r>
  </si>
  <si>
    <t>临床技能训练与研究（肛肠方向）</t>
  </si>
  <si>
    <t>中西医结合临床</t>
  </si>
  <si>
    <t>105709</t>
  </si>
  <si>
    <t>103691213602741</t>
  </si>
  <si>
    <t>104411501404063</t>
  </si>
  <si>
    <t>105721098703141</t>
  </si>
  <si>
    <t>张静</t>
  </si>
  <si>
    <t>支世昊</t>
  </si>
  <si>
    <t>周俏苑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</si>
</sst>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abSelected="1" zoomScaleSheetLayoutView="100" workbookViewId="0">
      <selection activeCell="B9" sqref="B9"/>
    </sheetView>
  </sheetViews>
  <sheetFormatPr defaultColWidth="9" defaultRowHeight="13" x14ac:dyDescent="0.25"/>
  <cols>
    <col min="1" max="1" width="5.83203125" style="1" customWidth="1"/>
    <col min="2" max="2" width="16.4140625" style="2" customWidth="1"/>
    <col min="3" max="3" width="8.08203125" style="1" customWidth="1"/>
    <col min="4" max="4" width="10.4140625" style="1" customWidth="1"/>
    <col min="5" max="5" width="16.1640625" style="1" customWidth="1"/>
    <col min="6" max="6" width="7.33203125" style="3" customWidth="1"/>
    <col min="7" max="7" width="33.58203125" style="4" customWidth="1"/>
    <col min="8" max="8" width="8.83203125" style="1" customWidth="1"/>
    <col min="9" max="9" width="8.6640625" style="1" customWidth="1"/>
    <col min="10" max="10" width="8.08203125" style="1" customWidth="1"/>
    <col min="11" max="11" width="9" style="1" customWidth="1"/>
    <col min="12" max="12" width="13.6640625" style="5" customWidth="1"/>
    <col min="13" max="13" width="13.58203125" style="5" customWidth="1"/>
    <col min="14" max="14" width="9" style="5"/>
    <col min="15" max="16384" width="9" style="1"/>
  </cols>
  <sheetData>
    <row r="1" spans="1:15" s="6" customFormat="1" ht="62.15" customHeight="1" x14ac:dyDescent="0.25">
      <c r="A1" s="6" t="s">
        <v>1</v>
      </c>
      <c r="B1" s="7" t="s">
        <v>2</v>
      </c>
      <c r="C1" s="6" t="s">
        <v>3</v>
      </c>
      <c r="D1" s="6" t="s">
        <v>4</v>
      </c>
      <c r="E1" s="6" t="s">
        <v>5</v>
      </c>
      <c r="F1" s="8" t="s">
        <v>6</v>
      </c>
      <c r="G1" s="9" t="s">
        <v>7</v>
      </c>
      <c r="H1" s="9" t="s">
        <v>9</v>
      </c>
      <c r="I1" s="6" t="s">
        <v>10</v>
      </c>
      <c r="J1" s="6" t="s">
        <v>11</v>
      </c>
      <c r="K1" s="6" t="s">
        <v>12</v>
      </c>
      <c r="L1" s="10" t="s">
        <v>13</v>
      </c>
      <c r="M1" s="10" t="s">
        <v>14</v>
      </c>
      <c r="N1" s="10" t="s">
        <v>15</v>
      </c>
      <c r="O1" s="6" t="s">
        <v>8</v>
      </c>
    </row>
    <row r="2" spans="1:15" ht="15" x14ac:dyDescent="0.25">
      <c r="A2" s="1">
        <v>1</v>
      </c>
      <c r="B2" s="11" t="s">
        <v>19</v>
      </c>
      <c r="C2" s="12" t="s">
        <v>22</v>
      </c>
      <c r="D2" t="s">
        <v>18</v>
      </c>
      <c r="E2" s="11" t="s">
        <v>17</v>
      </c>
      <c r="F2" s="11" t="s">
        <v>0</v>
      </c>
      <c r="G2" s="11" t="s">
        <v>16</v>
      </c>
      <c r="H2" s="14">
        <v>349</v>
      </c>
      <c r="I2" s="13">
        <v>93</v>
      </c>
      <c r="J2" s="1">
        <v>83</v>
      </c>
      <c r="K2" s="1">
        <f>I2+J2</f>
        <v>176</v>
      </c>
      <c r="L2" s="5">
        <f>H2/5*0.6</f>
        <v>41.879999999999995</v>
      </c>
      <c r="M2" s="5">
        <f>K2/2*0.4</f>
        <v>35.200000000000003</v>
      </c>
      <c r="N2" s="5">
        <f>L2+M2</f>
        <v>77.08</v>
      </c>
      <c r="O2" s="1">
        <v>1</v>
      </c>
    </row>
    <row r="3" spans="1:15" ht="15" x14ac:dyDescent="0.25">
      <c r="A3" s="1">
        <v>2</v>
      </c>
      <c r="B3" s="11" t="s">
        <v>20</v>
      </c>
      <c r="C3" s="12" t="s">
        <v>23</v>
      </c>
      <c r="D3" t="s">
        <v>18</v>
      </c>
      <c r="E3" s="11" t="s">
        <v>17</v>
      </c>
      <c r="F3" s="11" t="s">
        <v>0</v>
      </c>
      <c r="G3" s="11" t="s">
        <v>16</v>
      </c>
      <c r="H3" s="14">
        <v>352</v>
      </c>
      <c r="I3" s="13">
        <v>84</v>
      </c>
      <c r="J3" s="1">
        <v>75.5</v>
      </c>
      <c r="K3" s="1">
        <f>I3+J3</f>
        <v>159.5</v>
      </c>
      <c r="L3" s="5">
        <f>H3/5*0.6</f>
        <v>42.24</v>
      </c>
      <c r="M3" s="5">
        <f>K3/2*0.4</f>
        <v>31.900000000000002</v>
      </c>
      <c r="N3" s="5">
        <f>L3+M3</f>
        <v>74.14</v>
      </c>
      <c r="O3" s="1">
        <v>2</v>
      </c>
    </row>
    <row r="4" spans="1:15" ht="15" x14ac:dyDescent="0.25">
      <c r="A4" s="1">
        <v>3</v>
      </c>
      <c r="B4" s="11" t="s">
        <v>21</v>
      </c>
      <c r="C4" s="12" t="s">
        <v>24</v>
      </c>
      <c r="D4" t="s">
        <v>18</v>
      </c>
      <c r="E4" s="11" t="s">
        <v>17</v>
      </c>
      <c r="F4" s="11" t="s">
        <v>0</v>
      </c>
      <c r="G4" s="11" t="s">
        <v>16</v>
      </c>
      <c r="H4" s="14">
        <v>351</v>
      </c>
      <c r="I4" s="13">
        <v>74</v>
      </c>
      <c r="J4" s="1">
        <v>82</v>
      </c>
      <c r="K4" s="1">
        <f>I4+J4</f>
        <v>156</v>
      </c>
      <c r="L4" s="5">
        <f>H4/5*0.6</f>
        <v>42.12</v>
      </c>
      <c r="M4" s="5">
        <f>K4/2*0.4</f>
        <v>31.200000000000003</v>
      </c>
      <c r="N4" s="5">
        <f>L4+M4</f>
        <v>73.319999999999993</v>
      </c>
      <c r="O4" s="1">
        <v>3</v>
      </c>
    </row>
    <row r="5" spans="1:15" ht="15" x14ac:dyDescent="0.25">
      <c r="H5" s="11"/>
    </row>
  </sheetData>
  <phoneticPr fontId="1" type="noConversion"/>
  <pageMargins left="0.75" right="0.75" top="1" bottom="1" header="0.51" footer="0.51"/>
  <pageSetup paperSize="9" orientation="portrait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2013-04-09T07:47:03Z</cp:lastPrinted>
  <dcterms:created xsi:type="dcterms:W3CDTF">1996-12-17T01:32:42Z</dcterms:created>
  <dcterms:modified xsi:type="dcterms:W3CDTF">2021-04-18T02:00:24Z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