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《急诊医学》" sheetId="1" r:id="rId1"/>
    <sheet name="《精神病学》" sheetId="2" r:id="rId2"/>
    <sheet name="《运动系统》" sheetId="3" r:id="rId3"/>
  </sheets>
  <calcPr calcId="144525"/>
</workbook>
</file>

<file path=xl/sharedStrings.xml><?xml version="1.0" encoding="utf-8"?>
<sst xmlns="http://schemas.openxmlformats.org/spreadsheetml/2006/main" count="117">
  <si>
    <t>川北医学院教学进度表</t>
  </si>
  <si>
    <t>教学时间：2018-2019学年度第2学期   课程名称：急诊医学   教学对象：2015级本科临床医学专业卓越医师教育试点班   教材版本：《急诊医学》科学出版社新版</t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</si>
  <si>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</si>
  <si>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</si>
  <si>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</si>
  <si>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</si>
  <si>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</si>
  <si>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</si>
  <si>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</si>
  <si>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</si>
  <si>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</si>
  <si>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</si>
  <si>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</si>
  <si>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</si>
  <si>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</si>
  <si>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</si>
  <si>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顺庆校区二教202</t>
  </si>
  <si>
    <t>绪论及危重病临床常用评分系统</t>
  </si>
  <si>
    <t>刘世平13890786989</t>
  </si>
  <si>
    <t>主任医师</t>
  </si>
  <si>
    <t>心肺脑复苏</t>
  </si>
  <si>
    <t>曹小平13990885897</t>
  </si>
  <si>
    <t>教授</t>
  </si>
  <si>
    <t>急性器官功能衰竭（急性心力衰竭、急性呼吸衰竭）</t>
  </si>
  <si>
    <t>罗姝 13890712091</t>
  </si>
  <si>
    <t>讲师</t>
  </si>
  <si>
    <t>临床常见急危重症（高血压急症、致死性心律失常、心包填塞）</t>
  </si>
  <si>
    <t>蒋智 15983789848</t>
  </si>
  <si>
    <t>副主任医师</t>
  </si>
  <si>
    <t>临床常见急危重症（主动脉夹层、重症支气管哮喘、急性肺栓塞）</t>
  </si>
  <si>
    <t>蒋智           15983789848</t>
  </si>
  <si>
    <t>临床常见危象（甲状腺、垂体、肾上腺、肌无力危象）</t>
  </si>
  <si>
    <t>麦超 13989198405</t>
  </si>
  <si>
    <t>主治医师</t>
  </si>
  <si>
    <t>急性中毒（总论、有机磷农药、百草枯中毒）</t>
  </si>
  <si>
    <t>邱里 13990829562</t>
  </si>
  <si>
    <t>急性中毒（药物、毒品、乙醇、窒息性气体中毒）</t>
  </si>
  <si>
    <t>环境与理化因素损害（中暑、淹溺、电击伤、蛇咬伤）</t>
  </si>
  <si>
    <t>创伤（创伤总论、创伤应激障碍综合征、外科急腹症）</t>
  </si>
  <si>
    <t>龚君佐13568602100</t>
  </si>
  <si>
    <t>食源性疾病（细菌性食物中毒）、灾害急救、高压氧治疗</t>
  </si>
  <si>
    <t>顺庆校区临床技能中心</t>
  </si>
  <si>
    <t>急诊常用技术（气道开放技术）</t>
  </si>
  <si>
    <t>赵世桥13980304046</t>
  </si>
  <si>
    <t>急诊常用技术（胸外心脏按压、电复律）</t>
  </si>
  <si>
    <t>学时合计：共计42学时，其中理论36学时，实践6学时</t>
  </si>
  <si>
    <t>教研室主任    意见</t>
  </si>
  <si>
    <t>院系主管教学院长  审批意见</t>
  </si>
  <si>
    <t xml:space="preserve"> 备注：</t>
  </si>
  <si>
    <t xml:space="preserve">                                     川北医学院临床医学系急诊医学教研室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</si>
  <si>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</si>
  <si>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教学时间：2017-2018学年度第2学期   课程名称：精神病学   教学对象：2015级本科临床医学专业卓越医师教育试点班   教材版本：《精神病学》人卫出版社第八版</t>
  </si>
  <si>
    <t>6-8</t>
  </si>
  <si>
    <t>绪论、症状学（感知觉障碍、思维形式障碍）</t>
  </si>
  <si>
    <t>喻元凤
18780721871</t>
  </si>
  <si>
    <t>副教授</t>
  </si>
  <si>
    <t>症状学：思维内容障碍、注意、记忆、智能、定向力、情感、意志行为、意识障碍，自知力</t>
  </si>
  <si>
    <t>神经认知障碍及相关疾病（脑器质性精神障碍为主，症状性精神病简要讲解）</t>
  </si>
  <si>
    <t>精神分裂症及其他原发性精神病性障碍、抗精神病药</t>
  </si>
  <si>
    <t>抑郁障碍、双相障碍、心境稳定剂和抗抑郁药</t>
  </si>
  <si>
    <t>焦虑与恐惧相关障碍、强迫障碍、躯体忧虑障碍及疑病障碍，答疑</t>
  </si>
  <si>
    <t>学时合计：理论18学时</t>
  </si>
  <si>
    <t>教研室主任  意见</t>
  </si>
  <si>
    <t xml:space="preserve">                                     川北医学院临床医学系精神病学教研室      </t>
  </si>
  <si>
    <r>
      <rPr>
        <sz val="11"/>
        <color rgb="FF000000"/>
        <rFont val="宋体"/>
        <charset val="134"/>
      </rPr>
      <t xml:space="preserve">教学时间：2018-2019学年第2学期   </t>
    </r>
    <r>
      <rPr>
        <sz val="11"/>
        <color theme="1"/>
        <rFont val="宋体"/>
        <charset val="134"/>
        <scheme val="minor"/>
      </rPr>
      <t>课程名称：运动系统结构与功能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教学对象：2015级本科临床医学卓越医生教育试点班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教材版本：《运动系统结构与功能》自编教材</t>
    </r>
  </si>
  <si>
    <t>1-4</t>
  </si>
  <si>
    <t>高坪校区解剖教研室</t>
  </si>
  <si>
    <t>躯干骨及连接</t>
  </si>
  <si>
    <t>谢兴国</t>
  </si>
  <si>
    <t>上肢骨及连接</t>
  </si>
  <si>
    <t>下肢骨及连接</t>
  </si>
  <si>
    <t>颅骨及连接</t>
  </si>
  <si>
    <t>头颈肌、躯干肌</t>
  </si>
  <si>
    <t>上肢肌、下肢肌</t>
  </si>
  <si>
    <t>全身肌</t>
  </si>
  <si>
    <t>上肢局部</t>
  </si>
  <si>
    <t>下肢局部</t>
  </si>
  <si>
    <t>上、下肢解剖</t>
  </si>
  <si>
    <t>骨关节的结构与发生</t>
  </si>
  <si>
    <t>李祖茂</t>
  </si>
  <si>
    <t>骨及其周围软组织创伤反应</t>
  </si>
  <si>
    <t>骨与关节炎症（2学时）、骨肿瘤（2学时）</t>
  </si>
  <si>
    <t>影像学</t>
  </si>
  <si>
    <t>敬宗林</t>
  </si>
  <si>
    <t>超声检查</t>
  </si>
  <si>
    <t>岳文胜</t>
  </si>
  <si>
    <t>核医学</t>
  </si>
  <si>
    <t>李素平</t>
  </si>
  <si>
    <t>附院骨科示教室（老区）</t>
  </si>
  <si>
    <t>运动系统损伤总论</t>
  </si>
  <si>
    <t>理论/实验</t>
  </si>
  <si>
    <t>宋超敏</t>
  </si>
  <si>
    <t>上肢</t>
  </si>
  <si>
    <t>吴青</t>
  </si>
  <si>
    <t>手外伤、周围神经损伤</t>
  </si>
  <si>
    <t>下肢</t>
  </si>
  <si>
    <t>蒋科</t>
  </si>
  <si>
    <t>张志明</t>
  </si>
  <si>
    <t>脊柱骨折、脊髓损伤</t>
  </si>
  <si>
    <t>蒋成</t>
  </si>
  <si>
    <t>运动系统感染性疾病</t>
  </si>
  <si>
    <t>蔚芃</t>
  </si>
  <si>
    <t>运动系统TB</t>
  </si>
  <si>
    <t>运动系统非感染性疾病与代谢性疾病、关节退变</t>
  </si>
  <si>
    <t>陈路</t>
  </si>
  <si>
    <t>运动系统退行性疾病</t>
  </si>
  <si>
    <t>何江涛</t>
  </si>
  <si>
    <t>运动系统肿瘤</t>
  </si>
  <si>
    <t>运动系统慢性损伤</t>
  </si>
  <si>
    <t>蒲劲松</t>
  </si>
  <si>
    <t>运动系统畸形</t>
  </si>
  <si>
    <t>张映波</t>
  </si>
  <si>
    <t>学时合计：共计132学时，其中理论80学时，实验52学时</t>
  </si>
  <si>
    <t>课程组组长  意见</t>
  </si>
  <si>
    <t>备注：本学期课程安排如遇清明节、劳动节、端午节放假，所耽误课程原则上不安排补课</t>
  </si>
  <si>
    <t xml:space="preserve">                                     川北医学院临床医学系运动系统课程组      </t>
  </si>
  <si>
    <t xml:space="preserve">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</si>
</sst>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804]aaa;@"/>
    <numFmt numFmtId="177" formatCode="yyyy/m/d;@"/>
    <numFmt numFmtId="178" formatCode="[$-804]aaaa;@"/>
    <numFmt numFmtId="179" formatCode="0_);[Red]\(0\)"/>
    <numFmt numFmtId="180" formatCode="[$-F800]dddd\,\ mmmm\ dd\,\ yyyy"/>
  </numFmts>
  <fonts count="3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4" fillId="23" borderId="1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177" fontId="1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 wrapText="1"/>
    </xf>
    <xf numFmtId="31" fontId="1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31" fontId="13" fillId="0" borderId="0" xfId="0" applyNumberFormat="1" applyFont="1" applyFill="1" applyBorder="1" applyAlignment="1">
      <alignment horizontal="right" vertical="center"/>
    </xf>
    <xf numFmtId="31" fontId="12" fillId="0" borderId="0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176" fontId="14" fillId="0" borderId="4" xfId="0" applyNumberFormat="1" applyFont="1" applyFill="1" applyBorder="1" applyAlignment="1">
      <alignment horizontal="left" vertical="center" wrapText="1"/>
    </xf>
    <xf numFmtId="177" fontId="14" fillId="0" borderId="4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176" fontId="15" fillId="0" borderId="0" xfId="0" applyNumberFormat="1" applyFont="1" applyFill="1" applyBorder="1" applyAlignment="1">
      <alignment horizontal="right" vertical="center" wrapText="1"/>
    </xf>
    <xf numFmtId="49" fontId="15" fillId="0" borderId="0" xfId="0" applyNumberFormat="1" applyFont="1" applyFill="1" applyBorder="1" applyAlignment="1">
      <alignment horizontal="right" vertical="center" wrapText="1"/>
    </xf>
    <xf numFmtId="180" fontId="15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7" workbookViewId="0">
      <selection activeCell="J18" sqref="J1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48" t="s">
        <v>1</v>
      </c>
      <c r="B2" s="48"/>
      <c r="C2" s="48"/>
      <c r="D2" s="48"/>
      <c r="E2" s="48"/>
      <c r="F2" s="49"/>
      <c r="G2" s="48"/>
      <c r="H2" s="48"/>
      <c r="I2" s="48"/>
      <c r="J2" s="48"/>
      <c r="K2" s="48"/>
    </row>
    <row r="3" ht="25" customHeight="1" spans="1:11">
      <c r="A3" s="9" t="s">
        <v>2</v>
      </c>
      <c r="B3" s="9"/>
      <c r="C3" s="9"/>
      <c r="D3" s="9"/>
      <c r="E3" s="9" t="s">
        <v>3</v>
      </c>
      <c r="F3" s="9" t="s">
        <v>4</v>
      </c>
      <c r="G3" s="9" t="s">
        <v>5</v>
      </c>
      <c r="H3" s="9" t="s">
        <v>6</v>
      </c>
      <c r="I3" s="9"/>
      <c r="J3" s="9" t="s">
        <v>7</v>
      </c>
      <c r="K3" s="9" t="s">
        <v>8</v>
      </c>
    </row>
    <row r="4" ht="25" customHeight="1" spans="1:11">
      <c r="A4" s="9" t="s">
        <v>9</v>
      </c>
      <c r="B4" s="50" t="s">
        <v>10</v>
      </c>
      <c r="C4" s="9" t="s">
        <v>11</v>
      </c>
      <c r="D4" s="38" t="s">
        <v>12</v>
      </c>
      <c r="E4" s="9"/>
      <c r="F4" s="9"/>
      <c r="G4" s="9"/>
      <c r="H4" s="9" t="s">
        <v>13</v>
      </c>
      <c r="I4" s="9" t="s">
        <v>14</v>
      </c>
      <c r="J4" s="9"/>
      <c r="K4" s="9"/>
    </row>
    <row r="5" ht="25" customHeight="1" spans="1:11">
      <c r="A5" s="12">
        <f t="shared" ref="A5:A18" si="0">WEEKNUM(C5-"2019-2-24",1)</f>
        <v>1</v>
      </c>
      <c r="B5" s="13" t="str">
        <f t="shared" ref="B5:B18" si="1">TEXT(C5,"aaa")</f>
        <v>一</v>
      </c>
      <c r="C5" s="51">
        <v>43521</v>
      </c>
      <c r="D5" s="52" t="s">
        <v>15</v>
      </c>
      <c r="E5" s="53" t="s">
        <v>16</v>
      </c>
      <c r="F5" s="54" t="s">
        <v>17</v>
      </c>
      <c r="G5" s="55" t="s">
        <v>13</v>
      </c>
      <c r="H5" s="55">
        <v>3</v>
      </c>
      <c r="I5" s="37"/>
      <c r="J5" s="15" t="s">
        <v>18</v>
      </c>
      <c r="K5" s="68" t="s">
        <v>19</v>
      </c>
    </row>
    <row r="6" ht="25" customHeight="1" spans="1:11">
      <c r="A6" s="12">
        <f t="shared" si="0"/>
        <v>2</v>
      </c>
      <c r="B6" s="13" t="str">
        <f t="shared" si="1"/>
        <v>一</v>
      </c>
      <c r="C6" s="51">
        <v>43528</v>
      </c>
      <c r="D6" s="52" t="s">
        <v>15</v>
      </c>
      <c r="E6" s="53" t="s">
        <v>16</v>
      </c>
      <c r="F6" s="54" t="s">
        <v>20</v>
      </c>
      <c r="G6" s="55" t="s">
        <v>13</v>
      </c>
      <c r="H6" s="55">
        <v>3</v>
      </c>
      <c r="I6" s="37"/>
      <c r="J6" s="15" t="s">
        <v>21</v>
      </c>
      <c r="K6" s="68" t="s">
        <v>22</v>
      </c>
    </row>
    <row r="7" ht="25" customHeight="1" spans="1:11">
      <c r="A7" s="12">
        <f t="shared" si="0"/>
        <v>3</v>
      </c>
      <c r="B7" s="13" t="str">
        <f t="shared" si="1"/>
        <v>一</v>
      </c>
      <c r="C7" s="51">
        <v>43535</v>
      </c>
      <c r="D7" s="52" t="s">
        <v>15</v>
      </c>
      <c r="E7" s="53" t="s">
        <v>16</v>
      </c>
      <c r="F7" s="54" t="s">
        <v>20</v>
      </c>
      <c r="G7" s="55" t="s">
        <v>13</v>
      </c>
      <c r="H7" s="55">
        <v>3</v>
      </c>
      <c r="I7" s="37"/>
      <c r="J7" s="15" t="s">
        <v>21</v>
      </c>
      <c r="K7" s="68" t="s">
        <v>22</v>
      </c>
    </row>
    <row r="8" ht="25" customHeight="1" spans="1:11">
      <c r="A8" s="12">
        <f t="shared" si="0"/>
        <v>4</v>
      </c>
      <c r="B8" s="13" t="str">
        <f t="shared" si="1"/>
        <v>一</v>
      </c>
      <c r="C8" s="51">
        <v>43542</v>
      </c>
      <c r="D8" s="52" t="s">
        <v>15</v>
      </c>
      <c r="E8" s="53" t="s">
        <v>16</v>
      </c>
      <c r="F8" s="54" t="s">
        <v>23</v>
      </c>
      <c r="G8" s="55" t="s">
        <v>13</v>
      </c>
      <c r="H8" s="55">
        <v>3</v>
      </c>
      <c r="I8" s="37"/>
      <c r="J8" s="15" t="s">
        <v>24</v>
      </c>
      <c r="K8" s="68" t="s">
        <v>25</v>
      </c>
    </row>
    <row r="9" ht="25" customHeight="1" spans="1:11">
      <c r="A9" s="12">
        <f t="shared" si="0"/>
        <v>5</v>
      </c>
      <c r="B9" s="13" t="str">
        <f t="shared" si="1"/>
        <v>一</v>
      </c>
      <c r="C9" s="51">
        <v>43549</v>
      </c>
      <c r="D9" s="52" t="s">
        <v>15</v>
      </c>
      <c r="E9" s="53" t="s">
        <v>16</v>
      </c>
      <c r="F9" s="54" t="s">
        <v>26</v>
      </c>
      <c r="G9" s="55" t="s">
        <v>13</v>
      </c>
      <c r="H9" s="55">
        <v>3</v>
      </c>
      <c r="I9" s="37"/>
      <c r="J9" s="15" t="s">
        <v>27</v>
      </c>
      <c r="K9" s="68" t="s">
        <v>28</v>
      </c>
    </row>
    <row r="10" ht="25" customHeight="1" spans="1:11">
      <c r="A10" s="12">
        <f t="shared" si="0"/>
        <v>6</v>
      </c>
      <c r="B10" s="13" t="str">
        <f t="shared" si="1"/>
        <v>一</v>
      </c>
      <c r="C10" s="51">
        <v>43556</v>
      </c>
      <c r="D10" s="52" t="s">
        <v>15</v>
      </c>
      <c r="E10" s="53" t="s">
        <v>16</v>
      </c>
      <c r="F10" s="56" t="s">
        <v>29</v>
      </c>
      <c r="G10" s="55" t="s">
        <v>13</v>
      </c>
      <c r="H10" s="55">
        <v>3</v>
      </c>
      <c r="I10" s="37"/>
      <c r="J10" s="15" t="s">
        <v>30</v>
      </c>
      <c r="K10" s="68" t="s">
        <v>28</v>
      </c>
    </row>
    <row r="11" ht="25" customHeight="1" spans="1:11">
      <c r="A11" s="12">
        <f t="shared" si="0"/>
        <v>7</v>
      </c>
      <c r="B11" s="13" t="str">
        <f t="shared" si="1"/>
        <v>一</v>
      </c>
      <c r="C11" s="51">
        <v>43563</v>
      </c>
      <c r="D11" s="52" t="s">
        <v>15</v>
      </c>
      <c r="E11" s="53" t="s">
        <v>16</v>
      </c>
      <c r="F11" s="57" t="s">
        <v>31</v>
      </c>
      <c r="G11" s="55" t="s">
        <v>13</v>
      </c>
      <c r="H11" s="55">
        <v>3</v>
      </c>
      <c r="I11" s="37"/>
      <c r="J11" s="15" t="s">
        <v>32</v>
      </c>
      <c r="K11" s="68" t="s">
        <v>33</v>
      </c>
    </row>
    <row r="12" ht="25" customHeight="1" spans="1:11">
      <c r="A12" s="12">
        <f t="shared" si="0"/>
        <v>8</v>
      </c>
      <c r="B12" s="13" t="str">
        <f t="shared" si="1"/>
        <v>一</v>
      </c>
      <c r="C12" s="51">
        <v>43570</v>
      </c>
      <c r="D12" s="52" t="s">
        <v>15</v>
      </c>
      <c r="E12" s="53" t="s">
        <v>16</v>
      </c>
      <c r="F12" s="54" t="s">
        <v>34</v>
      </c>
      <c r="G12" s="55" t="s">
        <v>13</v>
      </c>
      <c r="H12" s="55">
        <v>3</v>
      </c>
      <c r="I12" s="37"/>
      <c r="J12" s="15" t="s">
        <v>35</v>
      </c>
      <c r="K12" s="68" t="s">
        <v>25</v>
      </c>
    </row>
    <row r="13" ht="25" customHeight="1" spans="1:11">
      <c r="A13" s="12">
        <f t="shared" si="0"/>
        <v>9</v>
      </c>
      <c r="B13" s="13" t="str">
        <f t="shared" si="1"/>
        <v>一</v>
      </c>
      <c r="C13" s="51">
        <v>43577</v>
      </c>
      <c r="D13" s="52" t="s">
        <v>15</v>
      </c>
      <c r="E13" s="53" t="s">
        <v>16</v>
      </c>
      <c r="F13" s="54" t="s">
        <v>36</v>
      </c>
      <c r="G13" s="55" t="s">
        <v>13</v>
      </c>
      <c r="H13" s="55">
        <v>3</v>
      </c>
      <c r="I13" s="37"/>
      <c r="J13" s="15" t="s">
        <v>35</v>
      </c>
      <c r="K13" s="68" t="s">
        <v>25</v>
      </c>
    </row>
    <row r="14" ht="25" customHeight="1" spans="1:11">
      <c r="A14" s="12">
        <f t="shared" si="0"/>
        <v>10</v>
      </c>
      <c r="B14" s="13" t="str">
        <f t="shared" si="1"/>
        <v>一</v>
      </c>
      <c r="C14" s="51">
        <v>43584</v>
      </c>
      <c r="D14" s="52" t="s">
        <v>15</v>
      </c>
      <c r="E14" s="53" t="s">
        <v>16</v>
      </c>
      <c r="F14" s="58" t="s">
        <v>37</v>
      </c>
      <c r="G14" s="55" t="s">
        <v>13</v>
      </c>
      <c r="H14" s="55">
        <v>3</v>
      </c>
      <c r="I14" s="37"/>
      <c r="J14" s="15" t="s">
        <v>32</v>
      </c>
      <c r="K14" s="68" t="s">
        <v>33</v>
      </c>
    </row>
    <row r="15" ht="25" customHeight="1" spans="1:11">
      <c r="A15" s="12">
        <f t="shared" si="0"/>
        <v>11</v>
      </c>
      <c r="B15" s="13" t="str">
        <f t="shared" si="1"/>
        <v>一</v>
      </c>
      <c r="C15" s="51">
        <v>43591</v>
      </c>
      <c r="D15" s="52" t="s">
        <v>15</v>
      </c>
      <c r="E15" s="53" t="s">
        <v>16</v>
      </c>
      <c r="F15" s="58" t="s">
        <v>38</v>
      </c>
      <c r="G15" s="55" t="s">
        <v>13</v>
      </c>
      <c r="H15" s="55">
        <v>3</v>
      </c>
      <c r="I15" s="37"/>
      <c r="J15" s="15" t="s">
        <v>39</v>
      </c>
      <c r="K15" s="68" t="s">
        <v>25</v>
      </c>
    </row>
    <row r="16" ht="25" customHeight="1" spans="1:11">
      <c r="A16" s="12">
        <f t="shared" si="0"/>
        <v>12</v>
      </c>
      <c r="B16" s="13" t="str">
        <f t="shared" si="1"/>
        <v>一</v>
      </c>
      <c r="C16" s="51">
        <v>43598</v>
      </c>
      <c r="D16" s="52" t="s">
        <v>15</v>
      </c>
      <c r="E16" s="53" t="s">
        <v>16</v>
      </c>
      <c r="F16" s="59" t="s">
        <v>40</v>
      </c>
      <c r="G16" s="55" t="s">
        <v>13</v>
      </c>
      <c r="H16" s="55">
        <v>3</v>
      </c>
      <c r="I16" s="37"/>
      <c r="J16" s="15" t="s">
        <v>32</v>
      </c>
      <c r="K16" s="68" t="s">
        <v>33</v>
      </c>
    </row>
    <row r="17" ht="25" customHeight="1" spans="1:11">
      <c r="A17" s="12">
        <f t="shared" si="0"/>
        <v>13</v>
      </c>
      <c r="B17" s="13" t="str">
        <f t="shared" si="1"/>
        <v>一</v>
      </c>
      <c r="C17" s="51">
        <v>43605</v>
      </c>
      <c r="D17" s="52" t="s">
        <v>15</v>
      </c>
      <c r="E17" s="53" t="s">
        <v>41</v>
      </c>
      <c r="F17" s="54" t="s">
        <v>42</v>
      </c>
      <c r="G17" s="55" t="s">
        <v>14</v>
      </c>
      <c r="H17" s="55"/>
      <c r="I17" s="37">
        <v>3</v>
      </c>
      <c r="J17" s="15" t="s">
        <v>43</v>
      </c>
      <c r="K17" s="68" t="s">
        <v>33</v>
      </c>
    </row>
    <row r="18" ht="25" customHeight="1" spans="1:11">
      <c r="A18" s="12">
        <f t="shared" si="0"/>
        <v>14</v>
      </c>
      <c r="B18" s="13" t="str">
        <f t="shared" si="1"/>
        <v>一</v>
      </c>
      <c r="C18" s="51">
        <v>43612</v>
      </c>
      <c r="D18" s="52" t="s">
        <v>15</v>
      </c>
      <c r="E18" s="53" t="s">
        <v>41</v>
      </c>
      <c r="F18" s="57" t="s">
        <v>44</v>
      </c>
      <c r="G18" s="55" t="s">
        <v>14</v>
      </c>
      <c r="H18" s="55"/>
      <c r="I18" s="37">
        <v>3</v>
      </c>
      <c r="J18" s="15" t="s">
        <v>39</v>
      </c>
      <c r="K18" s="68" t="s">
        <v>25</v>
      </c>
    </row>
    <row r="19" ht="25" customHeight="1" spans="1:11">
      <c r="A19" s="9" t="s">
        <v>45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5" customHeight="1" spans="1:11">
      <c r="A20" s="9" t="s">
        <v>46</v>
      </c>
      <c r="B20" s="60"/>
      <c r="C20" s="9"/>
      <c r="D20" s="38"/>
      <c r="E20" s="9"/>
      <c r="F20" s="9"/>
      <c r="G20" s="9" t="s">
        <v>47</v>
      </c>
      <c r="H20" s="9"/>
      <c r="I20" s="9"/>
      <c r="J20" s="9"/>
      <c r="K20" s="9"/>
    </row>
    <row r="21" ht="25" customHeight="1" spans="1:11">
      <c r="A21" s="61" t="s">
        <v>48</v>
      </c>
      <c r="B21" s="62"/>
      <c r="C21" s="61"/>
      <c r="D21" s="63"/>
      <c r="E21" s="61"/>
      <c r="F21" s="61"/>
      <c r="G21" s="61"/>
      <c r="H21" s="61"/>
      <c r="I21" s="61"/>
      <c r="J21" s="61"/>
      <c r="K21" s="61"/>
    </row>
    <row r="22" ht="25" customHeight="1" spans="1:11">
      <c r="A22" s="64" t="s">
        <v>49</v>
      </c>
      <c r="B22" s="65"/>
      <c r="C22" s="64"/>
      <c r="D22" s="66"/>
      <c r="E22" s="64"/>
      <c r="F22" s="64"/>
      <c r="G22" s="64"/>
      <c r="H22" s="64"/>
      <c r="I22" s="64"/>
      <c r="J22" s="64"/>
      <c r="K22" s="64"/>
    </row>
    <row r="23" ht="25" customHeight="1" spans="1:11">
      <c r="A23" s="67">
        <v>43489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</row>
  </sheetData>
  <mergeCells count="17">
    <mergeCell ref="A1:K1"/>
    <mergeCell ref="A2:K2"/>
    <mergeCell ref="A3:D3"/>
    <mergeCell ref="H3:I3"/>
    <mergeCell ref="A19:K19"/>
    <mergeCell ref="A20:B20"/>
    <mergeCell ref="C20:F20"/>
    <mergeCell ref="G20:H20"/>
    <mergeCell ref="I20:K20"/>
    <mergeCell ref="A21:K21"/>
    <mergeCell ref="A22:K22"/>
    <mergeCell ref="A23:K2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1" sqref="A11:K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8" t="s">
        <v>51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5" customHeight="1" spans="1:11">
      <c r="A3" s="9" t="s">
        <v>2</v>
      </c>
      <c r="B3" s="9"/>
      <c r="C3" s="9"/>
      <c r="D3" s="9"/>
      <c r="E3" s="9" t="s">
        <v>3</v>
      </c>
      <c r="F3" s="9" t="s">
        <v>4</v>
      </c>
      <c r="G3" s="9" t="s">
        <v>5</v>
      </c>
      <c r="H3" s="9" t="s">
        <v>6</v>
      </c>
      <c r="I3" s="9"/>
      <c r="J3" s="9" t="s">
        <v>7</v>
      </c>
      <c r="K3" s="9" t="s">
        <v>8</v>
      </c>
    </row>
    <row r="4" ht="25" customHeight="1" spans="1:11">
      <c r="A4" s="9" t="s">
        <v>9</v>
      </c>
      <c r="B4" s="9" t="s">
        <v>10</v>
      </c>
      <c r="C4" s="9" t="s">
        <v>11</v>
      </c>
      <c r="D4" s="9" t="s">
        <v>12</v>
      </c>
      <c r="E4" s="9"/>
      <c r="F4" s="9"/>
      <c r="G4" s="9"/>
      <c r="H4" s="9" t="s">
        <v>13</v>
      </c>
      <c r="I4" s="9" t="s">
        <v>14</v>
      </c>
      <c r="J4" s="9"/>
      <c r="K4" s="9"/>
    </row>
    <row r="5" ht="25" customHeight="1" spans="1:11">
      <c r="A5" s="12">
        <f t="shared" ref="A5:A10" si="0">WEEKNUM(C5-"2019-2-24",1)</f>
        <v>1</v>
      </c>
      <c r="B5" s="13" t="str">
        <f t="shared" ref="B5:B10" si="1">TEXT(C5,"aaa")</f>
        <v>二</v>
      </c>
      <c r="C5" s="10">
        <v>43522</v>
      </c>
      <c r="D5" s="69" t="s">
        <v>52</v>
      </c>
      <c r="E5" s="9" t="s">
        <v>16</v>
      </c>
      <c r="F5" s="39" t="s">
        <v>53</v>
      </c>
      <c r="G5" s="9" t="s">
        <v>13</v>
      </c>
      <c r="H5" s="9">
        <v>3</v>
      </c>
      <c r="I5" s="9"/>
      <c r="J5" s="9" t="s">
        <v>54</v>
      </c>
      <c r="K5" s="9" t="s">
        <v>55</v>
      </c>
    </row>
    <row r="6" ht="25" customHeight="1" spans="1:11">
      <c r="A6" s="12">
        <f t="shared" si="0"/>
        <v>2</v>
      </c>
      <c r="B6" s="13" t="str">
        <f t="shared" si="1"/>
        <v>二</v>
      </c>
      <c r="C6" s="10">
        <v>43529</v>
      </c>
      <c r="D6" s="69" t="s">
        <v>52</v>
      </c>
      <c r="E6" s="9" t="s">
        <v>16</v>
      </c>
      <c r="F6" s="39" t="s">
        <v>56</v>
      </c>
      <c r="G6" s="9" t="s">
        <v>13</v>
      </c>
      <c r="H6" s="9">
        <v>3</v>
      </c>
      <c r="I6" s="46"/>
      <c r="J6" s="9" t="s">
        <v>54</v>
      </c>
      <c r="K6" s="9" t="s">
        <v>55</v>
      </c>
    </row>
    <row r="7" ht="25" customHeight="1" spans="1:11">
      <c r="A7" s="12">
        <f t="shared" si="0"/>
        <v>3</v>
      </c>
      <c r="B7" s="13" t="str">
        <f t="shared" si="1"/>
        <v>二</v>
      </c>
      <c r="C7" s="10">
        <v>43536</v>
      </c>
      <c r="D7" s="69" t="s">
        <v>52</v>
      </c>
      <c r="E7" s="9" t="s">
        <v>16</v>
      </c>
      <c r="F7" s="39" t="s">
        <v>57</v>
      </c>
      <c r="G7" s="9" t="s">
        <v>13</v>
      </c>
      <c r="H7" s="9">
        <v>3</v>
      </c>
      <c r="I7" s="46"/>
      <c r="J7" s="9" t="s">
        <v>54</v>
      </c>
      <c r="K7" s="9" t="s">
        <v>55</v>
      </c>
    </row>
    <row r="8" ht="25" customHeight="1" spans="1:11">
      <c r="A8" s="12">
        <f t="shared" si="0"/>
        <v>4</v>
      </c>
      <c r="B8" s="13" t="str">
        <f t="shared" si="1"/>
        <v>二</v>
      </c>
      <c r="C8" s="10">
        <v>43543</v>
      </c>
      <c r="D8" s="69" t="s">
        <v>52</v>
      </c>
      <c r="E8" s="9" t="s">
        <v>16</v>
      </c>
      <c r="F8" s="39" t="s">
        <v>58</v>
      </c>
      <c r="G8" s="9" t="s">
        <v>13</v>
      </c>
      <c r="H8" s="9">
        <v>3</v>
      </c>
      <c r="I8" s="46"/>
      <c r="J8" s="9" t="s">
        <v>54</v>
      </c>
      <c r="K8" s="9" t="s">
        <v>55</v>
      </c>
    </row>
    <row r="9" ht="25" customHeight="1" spans="1:11">
      <c r="A9" s="12">
        <f t="shared" si="0"/>
        <v>5</v>
      </c>
      <c r="B9" s="13" t="str">
        <f t="shared" si="1"/>
        <v>二</v>
      </c>
      <c r="C9" s="10">
        <v>43550</v>
      </c>
      <c r="D9" s="69" t="s">
        <v>52</v>
      </c>
      <c r="E9" s="9" t="s">
        <v>16</v>
      </c>
      <c r="F9" s="39" t="s">
        <v>59</v>
      </c>
      <c r="G9" s="9" t="s">
        <v>13</v>
      </c>
      <c r="H9" s="9">
        <v>3</v>
      </c>
      <c r="I9" s="46"/>
      <c r="J9" s="9" t="s">
        <v>54</v>
      </c>
      <c r="K9" s="9" t="s">
        <v>55</v>
      </c>
    </row>
    <row r="10" ht="25" customHeight="1" spans="1:11">
      <c r="A10" s="12">
        <f t="shared" si="0"/>
        <v>6</v>
      </c>
      <c r="B10" s="13" t="str">
        <f t="shared" si="1"/>
        <v>二</v>
      </c>
      <c r="C10" s="10">
        <v>43557</v>
      </c>
      <c r="D10" s="69" t="s">
        <v>52</v>
      </c>
      <c r="E10" s="9" t="s">
        <v>16</v>
      </c>
      <c r="F10" s="39" t="s">
        <v>60</v>
      </c>
      <c r="G10" s="9" t="s">
        <v>13</v>
      </c>
      <c r="H10" s="9">
        <v>3</v>
      </c>
      <c r="I10" s="46"/>
      <c r="J10" s="9" t="s">
        <v>54</v>
      </c>
      <c r="K10" s="9" t="s">
        <v>55</v>
      </c>
    </row>
    <row r="11" ht="25" customHeight="1" spans="1:11">
      <c r="A11" s="40" t="s">
        <v>61</v>
      </c>
      <c r="B11" s="41"/>
      <c r="C11" s="41"/>
      <c r="D11" s="41"/>
      <c r="E11" s="41"/>
      <c r="F11" s="41"/>
      <c r="G11" s="41"/>
      <c r="H11" s="41"/>
      <c r="I11" s="41"/>
      <c r="J11" s="41"/>
      <c r="K11" s="47"/>
    </row>
    <row r="12" ht="25" customHeight="1" spans="1:11">
      <c r="A12" s="20" t="s">
        <v>62</v>
      </c>
      <c r="B12" s="21"/>
      <c r="C12" s="22"/>
      <c r="D12" s="23"/>
      <c r="E12" s="20"/>
      <c r="F12" s="20"/>
      <c r="G12" s="20" t="s">
        <v>47</v>
      </c>
      <c r="H12" s="20"/>
      <c r="I12" s="20"/>
      <c r="J12" s="20"/>
      <c r="K12" s="20"/>
    </row>
    <row r="13" ht="25" customHeight="1" spans="1:11">
      <c r="A13" s="42" t="s">
        <v>48</v>
      </c>
      <c r="B13" s="43"/>
      <c r="C13" s="44"/>
      <c r="D13" s="45"/>
      <c r="E13" s="42"/>
      <c r="F13" s="42"/>
      <c r="G13" s="42"/>
      <c r="H13" s="42"/>
      <c r="I13" s="42"/>
      <c r="J13" s="42"/>
      <c r="K13" s="42"/>
    </row>
    <row r="14" ht="25" customHeight="1" spans="1:11">
      <c r="A14" s="27" t="s">
        <v>63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ht="25" customHeight="1" spans="1:11">
      <c r="A15" s="30">
        <v>43485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H9" sqref="H9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50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64</v>
      </c>
      <c r="B2" s="5"/>
      <c r="C2" s="6"/>
      <c r="D2" s="7"/>
      <c r="E2" s="8"/>
      <c r="F2" s="8"/>
      <c r="G2" s="8"/>
      <c r="H2" s="8"/>
      <c r="I2" s="8"/>
      <c r="J2" s="8"/>
      <c r="K2" s="8"/>
    </row>
    <row r="3" ht="25" customHeight="1" spans="1:11">
      <c r="A3" s="9" t="s">
        <v>2</v>
      </c>
      <c r="B3" s="9"/>
      <c r="C3" s="10"/>
      <c r="D3" s="11"/>
      <c r="E3" s="9" t="s">
        <v>3</v>
      </c>
      <c r="F3" s="9" t="s">
        <v>4</v>
      </c>
      <c r="G3" s="9" t="s">
        <v>5</v>
      </c>
      <c r="H3" s="9" t="s">
        <v>6</v>
      </c>
      <c r="I3" s="9"/>
      <c r="J3" s="9" t="s">
        <v>7</v>
      </c>
      <c r="K3" s="9" t="s">
        <v>8</v>
      </c>
    </row>
    <row r="4" ht="25" customHeight="1" spans="1:11">
      <c r="A4" s="9" t="s">
        <v>9</v>
      </c>
      <c r="B4" s="9" t="s">
        <v>10</v>
      </c>
      <c r="C4" s="10" t="s">
        <v>11</v>
      </c>
      <c r="D4" s="11" t="s">
        <v>12</v>
      </c>
      <c r="E4" s="9"/>
      <c r="F4" s="9"/>
      <c r="G4" s="9"/>
      <c r="H4" s="9" t="s">
        <v>13</v>
      </c>
      <c r="I4" s="9" t="s">
        <v>14</v>
      </c>
      <c r="J4" s="9"/>
      <c r="K4" s="9"/>
    </row>
    <row r="5" ht="25" customHeight="1" spans="1:11">
      <c r="A5" s="12">
        <f t="shared" ref="A5:A37" si="0">WEEKNUM(C5-"2019-2-24",1)</f>
        <v>1</v>
      </c>
      <c r="B5" s="13" t="str">
        <f t="shared" ref="B5:B37" si="1">TEXT(C5,"aaa")</f>
        <v>二</v>
      </c>
      <c r="C5" s="14">
        <v>43522</v>
      </c>
      <c r="D5" s="15" t="s">
        <v>65</v>
      </c>
      <c r="E5" s="9" t="s">
        <v>66</v>
      </c>
      <c r="F5" s="16" t="s">
        <v>67</v>
      </c>
      <c r="G5" s="9" t="s">
        <v>14</v>
      </c>
      <c r="H5" s="9"/>
      <c r="I5" s="9">
        <v>4</v>
      </c>
      <c r="J5" s="9" t="s">
        <v>68</v>
      </c>
      <c r="K5" s="36" t="s">
        <v>22</v>
      </c>
    </row>
    <row r="6" ht="25" customHeight="1" spans="1:11">
      <c r="A6" s="12">
        <f t="shared" si="0"/>
        <v>1</v>
      </c>
      <c r="B6" s="13" t="str">
        <f t="shared" si="1"/>
        <v>四</v>
      </c>
      <c r="C6" s="14">
        <v>43524</v>
      </c>
      <c r="D6" s="15" t="s">
        <v>65</v>
      </c>
      <c r="E6" s="9" t="s">
        <v>66</v>
      </c>
      <c r="F6" s="16" t="s">
        <v>69</v>
      </c>
      <c r="G6" s="9" t="s">
        <v>14</v>
      </c>
      <c r="H6" s="9"/>
      <c r="I6" s="9">
        <v>4</v>
      </c>
      <c r="J6" s="9" t="s">
        <v>68</v>
      </c>
      <c r="K6" s="36" t="s">
        <v>22</v>
      </c>
    </row>
    <row r="7" ht="25" customHeight="1" spans="1:11">
      <c r="A7" s="12">
        <f t="shared" si="0"/>
        <v>1</v>
      </c>
      <c r="B7" s="13" t="str">
        <f t="shared" si="1"/>
        <v>五</v>
      </c>
      <c r="C7" s="14">
        <v>43525</v>
      </c>
      <c r="D7" s="15" t="s">
        <v>65</v>
      </c>
      <c r="E7" s="9" t="s">
        <v>66</v>
      </c>
      <c r="F7" s="16" t="s">
        <v>70</v>
      </c>
      <c r="G7" s="9" t="s">
        <v>14</v>
      </c>
      <c r="H7" s="9"/>
      <c r="I7" s="9">
        <v>4</v>
      </c>
      <c r="J7" s="9" t="s">
        <v>68</v>
      </c>
      <c r="K7" s="36" t="s">
        <v>22</v>
      </c>
    </row>
    <row r="8" ht="25" customHeight="1" spans="1:11">
      <c r="A8" s="12">
        <f t="shared" si="0"/>
        <v>2</v>
      </c>
      <c r="B8" s="13" t="str">
        <f t="shared" si="1"/>
        <v>二</v>
      </c>
      <c r="C8" s="14">
        <v>43529</v>
      </c>
      <c r="D8" s="15" t="s">
        <v>65</v>
      </c>
      <c r="E8" s="9" t="s">
        <v>66</v>
      </c>
      <c r="F8" s="16" t="s">
        <v>71</v>
      </c>
      <c r="G8" s="9" t="s">
        <v>14</v>
      </c>
      <c r="H8" s="9"/>
      <c r="I8" s="9">
        <v>4</v>
      </c>
      <c r="J8" s="9" t="s">
        <v>68</v>
      </c>
      <c r="K8" s="36" t="s">
        <v>22</v>
      </c>
    </row>
    <row r="9" ht="25" customHeight="1" spans="1:11">
      <c r="A9" s="12">
        <f t="shared" si="0"/>
        <v>2</v>
      </c>
      <c r="B9" s="13" t="str">
        <f t="shared" si="1"/>
        <v>四</v>
      </c>
      <c r="C9" s="14">
        <v>43531</v>
      </c>
      <c r="D9" s="15" t="s">
        <v>65</v>
      </c>
      <c r="E9" s="9" t="s">
        <v>66</v>
      </c>
      <c r="F9" s="16" t="s">
        <v>72</v>
      </c>
      <c r="G9" s="9" t="s">
        <v>13</v>
      </c>
      <c r="H9" s="9">
        <v>4</v>
      </c>
      <c r="I9" s="9"/>
      <c r="J9" s="9" t="s">
        <v>68</v>
      </c>
      <c r="K9" s="36" t="s">
        <v>22</v>
      </c>
    </row>
    <row r="10" ht="25" customHeight="1" spans="1:11">
      <c r="A10" s="12">
        <f t="shared" si="0"/>
        <v>2</v>
      </c>
      <c r="B10" s="13" t="str">
        <f t="shared" si="1"/>
        <v>五</v>
      </c>
      <c r="C10" s="14">
        <v>43532</v>
      </c>
      <c r="D10" s="15" t="s">
        <v>65</v>
      </c>
      <c r="E10" s="9" t="s">
        <v>66</v>
      </c>
      <c r="F10" s="16" t="s">
        <v>73</v>
      </c>
      <c r="G10" s="9" t="s">
        <v>13</v>
      </c>
      <c r="H10" s="9">
        <v>4</v>
      </c>
      <c r="I10" s="9"/>
      <c r="J10" s="9" t="s">
        <v>68</v>
      </c>
      <c r="K10" s="36" t="s">
        <v>22</v>
      </c>
    </row>
    <row r="11" ht="25" customHeight="1" spans="1:11">
      <c r="A11" s="12">
        <f t="shared" si="0"/>
        <v>3</v>
      </c>
      <c r="B11" s="13" t="str">
        <f t="shared" si="1"/>
        <v>二</v>
      </c>
      <c r="C11" s="14">
        <v>43536</v>
      </c>
      <c r="D11" s="15" t="s">
        <v>65</v>
      </c>
      <c r="E11" s="9" t="s">
        <v>66</v>
      </c>
      <c r="F11" s="16" t="s">
        <v>74</v>
      </c>
      <c r="G11" s="9" t="s">
        <v>14</v>
      </c>
      <c r="H11" s="9"/>
      <c r="I11" s="9">
        <v>4</v>
      </c>
      <c r="J11" s="9" t="s">
        <v>68</v>
      </c>
      <c r="K11" s="36" t="s">
        <v>22</v>
      </c>
    </row>
    <row r="12" ht="25" customHeight="1" spans="1:11">
      <c r="A12" s="12">
        <f t="shared" si="0"/>
        <v>3</v>
      </c>
      <c r="B12" s="13" t="str">
        <f t="shared" si="1"/>
        <v>四</v>
      </c>
      <c r="C12" s="14">
        <v>43538</v>
      </c>
      <c r="D12" s="15" t="s">
        <v>65</v>
      </c>
      <c r="E12" s="9" t="s">
        <v>66</v>
      </c>
      <c r="F12" s="16" t="s">
        <v>75</v>
      </c>
      <c r="G12" s="9" t="s">
        <v>13</v>
      </c>
      <c r="H12" s="9">
        <v>4</v>
      </c>
      <c r="I12" s="9"/>
      <c r="J12" s="9" t="s">
        <v>68</v>
      </c>
      <c r="K12" s="36" t="s">
        <v>22</v>
      </c>
    </row>
    <row r="13" ht="25" customHeight="1" spans="1:11">
      <c r="A13" s="12">
        <f t="shared" si="0"/>
        <v>3</v>
      </c>
      <c r="B13" s="13" t="str">
        <f t="shared" si="1"/>
        <v>五</v>
      </c>
      <c r="C13" s="14">
        <v>43539</v>
      </c>
      <c r="D13" s="15" t="s">
        <v>65</v>
      </c>
      <c r="E13" s="9" t="s">
        <v>66</v>
      </c>
      <c r="F13" s="16" t="s">
        <v>76</v>
      </c>
      <c r="G13" s="9" t="s">
        <v>13</v>
      </c>
      <c r="H13" s="9">
        <v>4</v>
      </c>
      <c r="I13" s="9"/>
      <c r="J13" s="9" t="s">
        <v>68</v>
      </c>
      <c r="K13" s="36" t="s">
        <v>22</v>
      </c>
    </row>
    <row r="14" ht="25" customHeight="1" spans="1:11">
      <c r="A14" s="12">
        <f t="shared" si="0"/>
        <v>4</v>
      </c>
      <c r="B14" s="13" t="str">
        <f t="shared" si="1"/>
        <v>二</v>
      </c>
      <c r="C14" s="14">
        <v>43543</v>
      </c>
      <c r="D14" s="15" t="s">
        <v>65</v>
      </c>
      <c r="E14" s="9" t="s">
        <v>66</v>
      </c>
      <c r="F14" s="16" t="s">
        <v>77</v>
      </c>
      <c r="G14" s="9" t="s">
        <v>14</v>
      </c>
      <c r="H14" s="9"/>
      <c r="I14" s="9">
        <v>4</v>
      </c>
      <c r="J14" s="9" t="s">
        <v>68</v>
      </c>
      <c r="K14" s="36" t="s">
        <v>22</v>
      </c>
    </row>
    <row r="15" ht="25" customHeight="1" spans="1:11">
      <c r="A15" s="12">
        <f t="shared" si="0"/>
        <v>4</v>
      </c>
      <c r="B15" s="13" t="str">
        <f t="shared" si="1"/>
        <v>四</v>
      </c>
      <c r="C15" s="14">
        <v>43545</v>
      </c>
      <c r="D15" s="15" t="s">
        <v>65</v>
      </c>
      <c r="E15" s="9" t="s">
        <v>16</v>
      </c>
      <c r="F15" s="17" t="s">
        <v>78</v>
      </c>
      <c r="G15" s="9" t="s">
        <v>13</v>
      </c>
      <c r="H15" s="9">
        <v>4</v>
      </c>
      <c r="I15" s="9"/>
      <c r="J15" s="9" t="s">
        <v>79</v>
      </c>
      <c r="K15" s="36" t="s">
        <v>22</v>
      </c>
    </row>
    <row r="16" ht="25" customHeight="1" spans="1:11">
      <c r="A16" s="12">
        <f t="shared" si="0"/>
        <v>4</v>
      </c>
      <c r="B16" s="13" t="str">
        <f t="shared" si="1"/>
        <v>五</v>
      </c>
      <c r="C16" s="14">
        <v>43546</v>
      </c>
      <c r="D16" s="15" t="s">
        <v>65</v>
      </c>
      <c r="E16" s="9" t="s">
        <v>16</v>
      </c>
      <c r="F16" s="18" t="s">
        <v>80</v>
      </c>
      <c r="G16" s="9" t="s">
        <v>13</v>
      </c>
      <c r="H16" s="9">
        <v>4</v>
      </c>
      <c r="I16" s="9"/>
      <c r="J16" s="9" t="s">
        <v>79</v>
      </c>
      <c r="K16" s="36" t="s">
        <v>22</v>
      </c>
    </row>
    <row r="17" ht="25" customHeight="1" spans="1:11">
      <c r="A17" s="12">
        <f t="shared" si="0"/>
        <v>5</v>
      </c>
      <c r="B17" s="13" t="str">
        <f t="shared" si="1"/>
        <v>二</v>
      </c>
      <c r="C17" s="14">
        <v>43550</v>
      </c>
      <c r="D17" s="15" t="s">
        <v>65</v>
      </c>
      <c r="E17" s="9" t="s">
        <v>16</v>
      </c>
      <c r="F17" s="17" t="s">
        <v>81</v>
      </c>
      <c r="G17" s="9" t="s">
        <v>13</v>
      </c>
      <c r="H17" s="9">
        <v>4</v>
      </c>
      <c r="I17" s="9"/>
      <c r="J17" s="9" t="s">
        <v>79</v>
      </c>
      <c r="K17" s="36" t="s">
        <v>22</v>
      </c>
    </row>
    <row r="18" ht="25" customHeight="1" spans="1:11">
      <c r="A18" s="12">
        <f t="shared" si="0"/>
        <v>5</v>
      </c>
      <c r="B18" s="13" t="str">
        <f t="shared" si="1"/>
        <v>四</v>
      </c>
      <c r="C18" s="14">
        <v>43552</v>
      </c>
      <c r="D18" s="15" t="s">
        <v>65</v>
      </c>
      <c r="E18" s="9" t="s">
        <v>16</v>
      </c>
      <c r="F18" s="17" t="s">
        <v>82</v>
      </c>
      <c r="G18" s="9" t="s">
        <v>13</v>
      </c>
      <c r="H18" s="9">
        <v>4</v>
      </c>
      <c r="I18" s="9"/>
      <c r="J18" s="37" t="s">
        <v>83</v>
      </c>
      <c r="K18" s="36" t="s">
        <v>22</v>
      </c>
    </row>
    <row r="19" ht="25" customHeight="1" spans="1:11">
      <c r="A19" s="12">
        <f t="shared" si="0"/>
        <v>5</v>
      </c>
      <c r="B19" s="13" t="str">
        <f t="shared" si="1"/>
        <v>五</v>
      </c>
      <c r="C19" s="14">
        <v>43553</v>
      </c>
      <c r="D19" s="15" t="s">
        <v>65</v>
      </c>
      <c r="E19" s="9" t="s">
        <v>16</v>
      </c>
      <c r="F19" s="16" t="s">
        <v>82</v>
      </c>
      <c r="G19" s="9" t="s">
        <v>13</v>
      </c>
      <c r="H19" s="9">
        <v>4</v>
      </c>
      <c r="I19" s="9"/>
      <c r="J19" s="37" t="s">
        <v>83</v>
      </c>
      <c r="K19" s="36" t="s">
        <v>22</v>
      </c>
    </row>
    <row r="20" ht="25" customHeight="1" spans="1:11">
      <c r="A20" s="12">
        <f t="shared" si="0"/>
        <v>6</v>
      </c>
      <c r="B20" s="13" t="str">
        <f t="shared" si="1"/>
        <v>二</v>
      </c>
      <c r="C20" s="14">
        <v>43557</v>
      </c>
      <c r="D20" s="15" t="s">
        <v>65</v>
      </c>
      <c r="E20" s="9" t="s">
        <v>16</v>
      </c>
      <c r="F20" s="16" t="s">
        <v>82</v>
      </c>
      <c r="G20" s="9" t="s">
        <v>13</v>
      </c>
      <c r="H20" s="9">
        <v>4</v>
      </c>
      <c r="I20" s="9"/>
      <c r="J20" s="37" t="s">
        <v>83</v>
      </c>
      <c r="K20" s="36" t="s">
        <v>22</v>
      </c>
    </row>
    <row r="21" ht="25" customHeight="1" spans="1:11">
      <c r="A21" s="12">
        <f t="shared" si="0"/>
        <v>6</v>
      </c>
      <c r="B21" s="13" t="str">
        <f t="shared" si="1"/>
        <v>四</v>
      </c>
      <c r="C21" s="14">
        <v>43559</v>
      </c>
      <c r="D21" s="15" t="s">
        <v>65</v>
      </c>
      <c r="E21" s="9" t="s">
        <v>16</v>
      </c>
      <c r="F21" s="16" t="s">
        <v>84</v>
      </c>
      <c r="G21" s="9" t="s">
        <v>13</v>
      </c>
      <c r="H21" s="9">
        <v>4</v>
      </c>
      <c r="I21" s="9"/>
      <c r="J21" s="9" t="s">
        <v>85</v>
      </c>
      <c r="K21" s="36" t="s">
        <v>22</v>
      </c>
    </row>
    <row r="22" ht="25" customHeight="1" spans="1:11">
      <c r="A22" s="12">
        <f t="shared" si="0"/>
        <v>6</v>
      </c>
      <c r="B22" s="13" t="str">
        <f t="shared" si="1"/>
        <v>五</v>
      </c>
      <c r="C22" s="14">
        <v>43560</v>
      </c>
      <c r="D22" s="15" t="s">
        <v>65</v>
      </c>
      <c r="E22" s="9" t="s">
        <v>16</v>
      </c>
      <c r="F22" s="16" t="s">
        <v>84</v>
      </c>
      <c r="G22" s="9" t="s">
        <v>13</v>
      </c>
      <c r="H22" s="9">
        <v>4</v>
      </c>
      <c r="I22" s="9"/>
      <c r="J22" s="9" t="s">
        <v>85</v>
      </c>
      <c r="K22" s="36" t="s">
        <v>22</v>
      </c>
    </row>
    <row r="23" ht="25" customHeight="1" spans="1:11">
      <c r="A23" s="12">
        <f t="shared" si="0"/>
        <v>7</v>
      </c>
      <c r="B23" s="13" t="str">
        <f t="shared" si="1"/>
        <v>二</v>
      </c>
      <c r="C23" s="14">
        <v>43564</v>
      </c>
      <c r="D23" s="15" t="s">
        <v>65</v>
      </c>
      <c r="E23" s="9" t="s">
        <v>16</v>
      </c>
      <c r="F23" s="16" t="s">
        <v>86</v>
      </c>
      <c r="G23" s="9" t="s">
        <v>13</v>
      </c>
      <c r="H23" s="9">
        <v>4</v>
      </c>
      <c r="I23" s="9"/>
      <c r="J23" s="9" t="s">
        <v>87</v>
      </c>
      <c r="K23" s="36" t="s">
        <v>22</v>
      </c>
    </row>
    <row r="24" ht="25" customHeight="1" spans="1:11">
      <c r="A24" s="12">
        <f t="shared" si="0"/>
        <v>7</v>
      </c>
      <c r="B24" s="13" t="str">
        <f t="shared" si="1"/>
        <v>四</v>
      </c>
      <c r="C24" s="14">
        <v>43566</v>
      </c>
      <c r="D24" s="15" t="s">
        <v>65</v>
      </c>
      <c r="E24" s="9" t="s">
        <v>88</v>
      </c>
      <c r="F24" s="19" t="s">
        <v>89</v>
      </c>
      <c r="G24" s="9" t="s">
        <v>90</v>
      </c>
      <c r="H24" s="9">
        <v>2</v>
      </c>
      <c r="I24" s="9">
        <v>2</v>
      </c>
      <c r="J24" s="9" t="s">
        <v>91</v>
      </c>
      <c r="K24" s="36" t="s">
        <v>28</v>
      </c>
    </row>
    <row r="25" ht="25" customHeight="1" spans="1:11">
      <c r="A25" s="12">
        <f t="shared" si="0"/>
        <v>7</v>
      </c>
      <c r="B25" s="13" t="str">
        <f t="shared" si="1"/>
        <v>五</v>
      </c>
      <c r="C25" s="14">
        <v>43567</v>
      </c>
      <c r="D25" s="15" t="s">
        <v>65</v>
      </c>
      <c r="E25" s="9" t="s">
        <v>88</v>
      </c>
      <c r="F25" s="16" t="s">
        <v>92</v>
      </c>
      <c r="G25" s="9" t="s">
        <v>90</v>
      </c>
      <c r="H25" s="9">
        <v>2</v>
      </c>
      <c r="I25" s="9">
        <v>2</v>
      </c>
      <c r="J25" s="9" t="s">
        <v>93</v>
      </c>
      <c r="K25" s="36" t="s">
        <v>28</v>
      </c>
    </row>
    <row r="26" ht="25" customHeight="1" spans="1:11">
      <c r="A26" s="12">
        <f t="shared" si="0"/>
        <v>8</v>
      </c>
      <c r="B26" s="13" t="str">
        <f t="shared" si="1"/>
        <v>二</v>
      </c>
      <c r="C26" s="14">
        <v>43571</v>
      </c>
      <c r="D26" s="15" t="s">
        <v>65</v>
      </c>
      <c r="E26" s="9" t="s">
        <v>88</v>
      </c>
      <c r="F26" s="16" t="s">
        <v>92</v>
      </c>
      <c r="G26" s="9" t="s">
        <v>90</v>
      </c>
      <c r="H26" s="9">
        <v>2</v>
      </c>
      <c r="I26" s="9">
        <v>2</v>
      </c>
      <c r="J26" s="9" t="s">
        <v>93</v>
      </c>
      <c r="K26" s="36" t="s">
        <v>28</v>
      </c>
    </row>
    <row r="27" ht="25" customHeight="1" spans="1:11">
      <c r="A27" s="12">
        <f t="shared" si="0"/>
        <v>8</v>
      </c>
      <c r="B27" s="13" t="str">
        <f t="shared" si="1"/>
        <v>四</v>
      </c>
      <c r="C27" s="14">
        <v>43573</v>
      </c>
      <c r="D27" s="15" t="s">
        <v>65</v>
      </c>
      <c r="E27" s="9" t="s">
        <v>88</v>
      </c>
      <c r="F27" s="16" t="s">
        <v>94</v>
      </c>
      <c r="G27" s="9" t="s">
        <v>90</v>
      </c>
      <c r="H27" s="9">
        <v>2</v>
      </c>
      <c r="I27" s="9">
        <v>2</v>
      </c>
      <c r="J27" s="9" t="s">
        <v>93</v>
      </c>
      <c r="K27" s="36" t="s">
        <v>28</v>
      </c>
    </row>
    <row r="28" ht="25" customHeight="1" spans="1:11">
      <c r="A28" s="12">
        <f t="shared" si="0"/>
        <v>8</v>
      </c>
      <c r="B28" s="13" t="str">
        <f t="shared" si="1"/>
        <v>五</v>
      </c>
      <c r="C28" s="14">
        <v>43574</v>
      </c>
      <c r="D28" s="15" t="s">
        <v>65</v>
      </c>
      <c r="E28" s="9" t="s">
        <v>88</v>
      </c>
      <c r="F28" s="16" t="s">
        <v>95</v>
      </c>
      <c r="G28" s="9" t="s">
        <v>90</v>
      </c>
      <c r="H28" s="9">
        <v>2</v>
      </c>
      <c r="I28" s="9">
        <v>2</v>
      </c>
      <c r="J28" s="9" t="s">
        <v>96</v>
      </c>
      <c r="K28" s="36" t="s">
        <v>55</v>
      </c>
    </row>
    <row r="29" ht="25" customHeight="1" spans="1:11">
      <c r="A29" s="12">
        <f t="shared" si="0"/>
        <v>9</v>
      </c>
      <c r="B29" s="13" t="str">
        <f t="shared" si="1"/>
        <v>二</v>
      </c>
      <c r="C29" s="14">
        <v>43578</v>
      </c>
      <c r="D29" s="15" t="s">
        <v>65</v>
      </c>
      <c r="E29" s="9" t="s">
        <v>88</v>
      </c>
      <c r="F29" s="16" t="s">
        <v>95</v>
      </c>
      <c r="G29" s="9" t="s">
        <v>90</v>
      </c>
      <c r="H29" s="9">
        <v>2</v>
      </c>
      <c r="I29" s="9">
        <v>2</v>
      </c>
      <c r="J29" s="9" t="s">
        <v>97</v>
      </c>
      <c r="K29" s="36" t="s">
        <v>55</v>
      </c>
    </row>
    <row r="30" ht="25" customHeight="1" spans="1:11">
      <c r="A30" s="12">
        <f t="shared" si="0"/>
        <v>9</v>
      </c>
      <c r="B30" s="13" t="str">
        <f t="shared" si="1"/>
        <v>四</v>
      </c>
      <c r="C30" s="14">
        <v>43580</v>
      </c>
      <c r="D30" s="15" t="s">
        <v>65</v>
      </c>
      <c r="E30" s="9" t="s">
        <v>88</v>
      </c>
      <c r="F30" s="16" t="s">
        <v>98</v>
      </c>
      <c r="G30" s="9" t="s">
        <v>90</v>
      </c>
      <c r="H30" s="9">
        <v>2</v>
      </c>
      <c r="I30" s="9">
        <v>2</v>
      </c>
      <c r="J30" s="9" t="s">
        <v>99</v>
      </c>
      <c r="K30" s="36" t="s">
        <v>22</v>
      </c>
    </row>
    <row r="31" ht="25" customHeight="1" spans="1:11">
      <c r="A31" s="12">
        <f t="shared" si="0"/>
        <v>9</v>
      </c>
      <c r="B31" s="13" t="str">
        <f t="shared" si="1"/>
        <v>五</v>
      </c>
      <c r="C31" s="14">
        <v>43581</v>
      </c>
      <c r="D31" s="15" t="s">
        <v>65</v>
      </c>
      <c r="E31" s="9" t="s">
        <v>88</v>
      </c>
      <c r="F31" s="16" t="s">
        <v>100</v>
      </c>
      <c r="G31" s="9" t="s">
        <v>90</v>
      </c>
      <c r="H31" s="9">
        <v>2</v>
      </c>
      <c r="I31" s="9">
        <v>2</v>
      </c>
      <c r="J31" s="9" t="s">
        <v>101</v>
      </c>
      <c r="K31" s="36" t="s">
        <v>22</v>
      </c>
    </row>
    <row r="32" ht="25" customHeight="1" spans="1:11">
      <c r="A32" s="12">
        <f t="shared" si="0"/>
        <v>10</v>
      </c>
      <c r="B32" s="13" t="str">
        <f t="shared" si="1"/>
        <v>二</v>
      </c>
      <c r="C32" s="14">
        <v>43585</v>
      </c>
      <c r="D32" s="15" t="s">
        <v>65</v>
      </c>
      <c r="E32" s="9" t="s">
        <v>88</v>
      </c>
      <c r="F32" s="16" t="s">
        <v>102</v>
      </c>
      <c r="G32" s="9" t="s">
        <v>90</v>
      </c>
      <c r="H32" s="9">
        <v>2</v>
      </c>
      <c r="I32" s="9">
        <v>2</v>
      </c>
      <c r="J32" s="9" t="s">
        <v>101</v>
      </c>
      <c r="K32" s="36" t="s">
        <v>22</v>
      </c>
    </row>
    <row r="33" ht="25" customHeight="1" spans="1:11">
      <c r="A33" s="12">
        <f t="shared" si="0"/>
        <v>10</v>
      </c>
      <c r="B33" s="13" t="str">
        <f t="shared" si="1"/>
        <v>四</v>
      </c>
      <c r="C33" s="14">
        <v>43587</v>
      </c>
      <c r="D33" s="15" t="s">
        <v>65</v>
      </c>
      <c r="E33" s="9" t="s">
        <v>88</v>
      </c>
      <c r="F33" s="18" t="s">
        <v>103</v>
      </c>
      <c r="G33" s="9" t="s">
        <v>90</v>
      </c>
      <c r="H33" s="9">
        <v>2</v>
      </c>
      <c r="I33" s="9">
        <v>2</v>
      </c>
      <c r="J33" s="9" t="s">
        <v>104</v>
      </c>
      <c r="K33" s="36" t="s">
        <v>55</v>
      </c>
    </row>
    <row r="34" ht="25" customHeight="1" spans="1:11">
      <c r="A34" s="12">
        <f t="shared" si="0"/>
        <v>10</v>
      </c>
      <c r="B34" s="13" t="str">
        <f t="shared" si="1"/>
        <v>五</v>
      </c>
      <c r="C34" s="14">
        <v>43588</v>
      </c>
      <c r="D34" s="15" t="s">
        <v>65</v>
      </c>
      <c r="E34" s="9" t="s">
        <v>88</v>
      </c>
      <c r="F34" s="16" t="s">
        <v>105</v>
      </c>
      <c r="G34" s="9" t="s">
        <v>90</v>
      </c>
      <c r="H34" s="9">
        <v>2</v>
      </c>
      <c r="I34" s="9">
        <v>2</v>
      </c>
      <c r="J34" s="9" t="s">
        <v>106</v>
      </c>
      <c r="K34" s="36" t="s">
        <v>22</v>
      </c>
    </row>
    <row r="35" ht="25" customHeight="1" spans="1:11">
      <c r="A35" s="12">
        <f t="shared" si="0"/>
        <v>11</v>
      </c>
      <c r="B35" s="13" t="str">
        <f t="shared" si="1"/>
        <v>二</v>
      </c>
      <c r="C35" s="14">
        <v>43592</v>
      </c>
      <c r="D35" s="15" t="s">
        <v>65</v>
      </c>
      <c r="E35" s="9" t="s">
        <v>88</v>
      </c>
      <c r="F35" s="19" t="s">
        <v>107</v>
      </c>
      <c r="G35" s="9" t="s">
        <v>90</v>
      </c>
      <c r="H35" s="9">
        <v>2</v>
      </c>
      <c r="I35" s="9">
        <v>2</v>
      </c>
      <c r="J35" s="9" t="s">
        <v>96</v>
      </c>
      <c r="K35" s="36" t="s">
        <v>55</v>
      </c>
    </row>
    <row r="36" ht="25" customHeight="1" spans="1:11">
      <c r="A36" s="12">
        <f t="shared" si="0"/>
        <v>11</v>
      </c>
      <c r="B36" s="13" t="str">
        <f t="shared" si="1"/>
        <v>四</v>
      </c>
      <c r="C36" s="14">
        <v>43594</v>
      </c>
      <c r="D36" s="15" t="s">
        <v>65</v>
      </c>
      <c r="E36" s="9" t="s">
        <v>88</v>
      </c>
      <c r="F36" s="19" t="s">
        <v>108</v>
      </c>
      <c r="G36" s="9" t="s">
        <v>90</v>
      </c>
      <c r="H36" s="9">
        <v>2</v>
      </c>
      <c r="I36" s="9">
        <v>2</v>
      </c>
      <c r="J36" s="9" t="s">
        <v>109</v>
      </c>
      <c r="K36" s="36" t="s">
        <v>25</v>
      </c>
    </row>
    <row r="37" ht="25" customHeight="1" spans="1:11">
      <c r="A37" s="12">
        <f t="shared" si="0"/>
        <v>11</v>
      </c>
      <c r="B37" s="13" t="str">
        <f t="shared" si="1"/>
        <v>五</v>
      </c>
      <c r="C37" s="14">
        <v>43595</v>
      </c>
      <c r="D37" s="15" t="s">
        <v>65</v>
      </c>
      <c r="E37" s="9" t="s">
        <v>88</v>
      </c>
      <c r="F37" s="19" t="s">
        <v>110</v>
      </c>
      <c r="G37" s="9" t="s">
        <v>90</v>
      </c>
      <c r="H37" s="9">
        <v>2</v>
      </c>
      <c r="I37" s="9">
        <v>2</v>
      </c>
      <c r="J37" s="9" t="s">
        <v>111</v>
      </c>
      <c r="K37" s="36" t="s">
        <v>55</v>
      </c>
    </row>
    <row r="38" ht="25" customHeight="1" spans="1:11">
      <c r="A38" s="9" t="s">
        <v>112</v>
      </c>
      <c r="B38" s="9"/>
      <c r="C38" s="10"/>
      <c r="D38" s="11"/>
      <c r="E38" s="9"/>
      <c r="F38" s="9"/>
      <c r="G38" s="9"/>
      <c r="H38" s="9"/>
      <c r="I38" s="9"/>
      <c r="J38" s="9"/>
      <c r="K38" s="9"/>
    </row>
    <row r="39" ht="25" customHeight="1" spans="1:11">
      <c r="A39" s="20" t="s">
        <v>113</v>
      </c>
      <c r="B39" s="21"/>
      <c r="C39" s="22"/>
      <c r="D39" s="23"/>
      <c r="E39" s="20"/>
      <c r="F39" s="20"/>
      <c r="G39" s="20" t="s">
        <v>47</v>
      </c>
      <c r="H39" s="20"/>
      <c r="I39" s="20"/>
      <c r="J39" s="20"/>
      <c r="K39" s="20"/>
    </row>
    <row r="40" ht="25" customHeight="1" spans="1:11">
      <c r="A40" s="24" t="s">
        <v>114</v>
      </c>
      <c r="B40" s="25"/>
      <c r="C40" s="26"/>
      <c r="D40" s="24"/>
      <c r="E40" s="24"/>
      <c r="F40" s="24"/>
      <c r="G40" s="24"/>
      <c r="H40" s="24"/>
      <c r="I40" s="24"/>
      <c r="J40" s="24"/>
      <c r="K40" s="24"/>
    </row>
    <row r="41" ht="25" customHeight="1" spans="1:11">
      <c r="A41" s="27" t="s">
        <v>115</v>
      </c>
      <c r="B41" s="27"/>
      <c r="C41" s="28"/>
      <c r="D41" s="29"/>
      <c r="E41" s="27"/>
      <c r="F41" s="27"/>
      <c r="G41" s="27"/>
      <c r="H41" s="27"/>
      <c r="I41" s="27"/>
      <c r="J41" s="27"/>
      <c r="K41" s="27"/>
    </row>
    <row r="42" ht="25" customHeight="1" spans="1:11">
      <c r="A42" s="30">
        <v>43516</v>
      </c>
      <c r="B42" s="30"/>
      <c r="C42" s="31"/>
      <c r="D42" s="32"/>
      <c r="E42" s="33"/>
      <c r="F42" s="30"/>
      <c r="G42" s="30"/>
      <c r="H42" s="30"/>
      <c r="I42" s="30"/>
      <c r="J42" s="30"/>
      <c r="K42" s="30"/>
    </row>
    <row r="43" ht="25" customHeight="1" spans="1:11">
      <c r="A43" s="25"/>
      <c r="B43" s="25"/>
      <c r="C43" s="34"/>
      <c r="D43" s="35"/>
      <c r="E43" s="25"/>
      <c r="F43" s="25" t="s">
        <v>116</v>
      </c>
      <c r="G43" s="25"/>
      <c r="H43" s="25"/>
      <c r="I43" s="25"/>
      <c r="J43" s="25"/>
      <c r="K43" s="25"/>
    </row>
  </sheetData>
  <mergeCells count="17">
    <mergeCell ref="A1:K1"/>
    <mergeCell ref="A2:K2"/>
    <mergeCell ref="A3:D3"/>
    <mergeCell ref="H3:I3"/>
    <mergeCell ref="A38:K38"/>
    <mergeCell ref="A39:B39"/>
    <mergeCell ref="C39:F39"/>
    <mergeCell ref="G39:H39"/>
    <mergeCell ref="I39:K39"/>
    <mergeCell ref="A40:K40"/>
    <mergeCell ref="A41:K41"/>
    <mergeCell ref="A42:K42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《急诊医学》</vt:lpstr>
      <vt:lpstr>《精神病学》</vt:lpstr>
      <vt:lpstr>《运动系统》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2019-02-23T07:38:00Z</dcterms:created>
  <dcterms:modified xsi:type="dcterms:W3CDTF">2019-02-25T02:12:38Z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