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40" windowHeight="9630" activeTab="3"/>
  </bookViews>
  <sheets>
    <sheet name="《传染病学》" sheetId="1" r:id="rId1"/>
    <sheet name="《全科医学》" sheetId="2" r:id="rId2"/>
    <sheet name="《内分泌系统结构功能与疾病》" sheetId="3" r:id="rId3"/>
    <sheet name="《风湿免疫系统结构功能与疾病》" sheetId="4" r:id="rId4"/>
  </sheets>
  <calcPr calcId="144525"/>
</workbook>
</file>

<file path=xl/sharedStrings.xml><?xml version="1.0" encoding="utf-8"?>
<sst xmlns="http://schemas.openxmlformats.org/spreadsheetml/2006/main" count="421" uniqueCount="131">
  <si>
    <t>川北医学院教学进度表</t>
  </si>
  <si>
    <t>教学时间：2018-2019学年度第2学期   课程名称：传染病学   教学对象：2016级本科临床医学专业卓越医师教育试点班   教材版本：《传染病学》人卫出版社第九版</t>
  </si>
  <si>
    <t>授课时间</t>
  </si>
  <si>
    <t>授课地点
教室/实验室</t>
  </si>
  <si>
    <t>授课内容</t>
  </si>
  <si>
    <t>课程类型
理论/实验</t>
  </si>
  <si>
    <t>授课学时</t>
  </si>
  <si>
    <t>授课教师
联系电话</t>
  </si>
  <si>
    <t>职称</t>
  </si>
  <si>
    <t>周次</t>
  </si>
  <si>
    <t>星期</t>
  </si>
  <si>
    <t>日期</t>
  </si>
  <si>
    <t>节次</t>
  </si>
  <si>
    <t>理论</t>
  </si>
  <si>
    <t>实验</t>
  </si>
  <si>
    <t>6-8</t>
  </si>
  <si>
    <t>顺庆校区二教302</t>
  </si>
  <si>
    <t>总论</t>
  </si>
  <si>
    <t>刘永芳15082471612</t>
  </si>
  <si>
    <t>副主任医师</t>
  </si>
  <si>
    <t>附院感染科病房（老区）</t>
  </si>
  <si>
    <t>传染病的消毒与隔离</t>
  </si>
  <si>
    <t>朱其荣18784279189  王贵霞13696009264  杨召  18780760767</t>
  </si>
  <si>
    <t>讲师        讲师        住院医师</t>
  </si>
  <si>
    <t>病毒性肝炎</t>
  </si>
  <si>
    <t>慢性乙型肝炎</t>
  </si>
  <si>
    <t>朱其荣18784279189  王贵霞13696009264  杨召 18780760767</t>
  </si>
  <si>
    <t>艾滋病（CBL)</t>
  </si>
  <si>
    <t>理论（CBL）</t>
  </si>
  <si>
    <t>周仲辉15908278123</t>
  </si>
  <si>
    <t>教授</t>
  </si>
  <si>
    <t>败血症（TBL)</t>
  </si>
  <si>
    <t>理论（TBL）</t>
  </si>
  <si>
    <t>梁润琴 13309070316  杨召 18780760767</t>
  </si>
  <si>
    <t>副主任医师  住院医师</t>
  </si>
  <si>
    <t>肺结核</t>
  </si>
  <si>
    <t>梁润琴13309070316</t>
  </si>
  <si>
    <t>肺结核（2学时），辅导答疑（1学时）</t>
  </si>
  <si>
    <t>学时合计：共计32学时，其中理论24学时，实验8学时</t>
  </si>
  <si>
    <t>教研室主任  意见</t>
  </si>
  <si>
    <t>院系主管教学院长  审批意见</t>
  </si>
  <si>
    <t>备注：</t>
  </si>
  <si>
    <t xml:space="preserve">                                     川北医学院临床医学系传染病学教研室      </t>
  </si>
  <si>
    <t>川北医学院老年科教学进度表</t>
  </si>
  <si>
    <t>教学时间：2018-2019学年度第2学期   课程名称：全科医学概论   教学对象：2016级本科临床医学专业卓越医生教育试点班   教材版本：《全科医学概论》人卫出版社第五版</t>
  </si>
  <si>
    <t>3-5</t>
  </si>
  <si>
    <t>全科医学概述、全科医学的基本原则和人文精神</t>
  </si>
  <si>
    <t>3</t>
  </si>
  <si>
    <t>刘世平13890786989</t>
  </si>
  <si>
    <t>主任医师</t>
  </si>
  <si>
    <t>以人为中心的健康照顾、以家庭为单位的健康照顾</t>
  </si>
  <si>
    <t>以社区为范围的健康照顾、以预防为先导的健康照顾</t>
  </si>
  <si>
    <t>罗姝 13890712091</t>
  </si>
  <si>
    <t>讲师</t>
  </si>
  <si>
    <t>健康管理与健康风险评估、全科医学的科学研究</t>
  </si>
  <si>
    <t>全科医师的临床诊疗思维、全科医学中的医患沟通与法律问题</t>
  </si>
  <si>
    <t>赵世桥13980304046</t>
  </si>
  <si>
    <t>主治医师</t>
  </si>
  <si>
    <t>高血压、冠心病、脑卒中的全科医学处理</t>
  </si>
  <si>
    <t>糖尿病、慢性阻塞性肺疾病、常见精神障碍的全科医学处理</t>
  </si>
  <si>
    <t>邱里 13990829562</t>
  </si>
  <si>
    <t>恶性肿瘤、社区急症的全科医学处理，重点人群的全科医疗服务</t>
  </si>
  <si>
    <t>学时合计：理论24学时</t>
  </si>
  <si>
    <t xml:space="preserve"> 备注：1.2019年4月10日第七周星期三开始行课；  2.九合班：33-36班，十合班：37-40班，十一合班：41/45-48班，十二合班：42-44班。</t>
  </si>
  <si>
    <t xml:space="preserve">                                     川北医学院临床医学系急诊医学教研室      </t>
  </si>
  <si>
    <t xml:space="preserve">教学时间：2018-2019学年度第2学期   课程名称：内分泌系统结构功能与疾病   教学对象：2016级本科临床医学专业卓越医生教育试点班   教材版本：内分泌系统结构功能与疾病自编教材 </t>
  </si>
  <si>
    <r>
      <rPr>
        <sz val="10"/>
        <color indexed="8"/>
        <rFont val="宋体"/>
        <charset val="134"/>
      </rPr>
      <t>1</t>
    </r>
    <r>
      <rPr>
        <sz val="10"/>
        <color indexed="8"/>
        <rFont val="宋体"/>
        <charset val="134"/>
      </rPr>
      <t>-2</t>
    </r>
  </si>
  <si>
    <t>内分泌系统解剖</t>
  </si>
  <si>
    <t>代小思15082796670</t>
  </si>
  <si>
    <r>
      <rPr>
        <sz val="10"/>
        <color indexed="8"/>
        <rFont val="宋体"/>
        <charset val="134"/>
      </rPr>
      <t>6</t>
    </r>
    <r>
      <rPr>
        <sz val="10"/>
        <color indexed="8"/>
        <rFont val="宋体"/>
        <charset val="134"/>
      </rPr>
      <t>-8</t>
    </r>
  </si>
  <si>
    <t>高坪校区解剖楼</t>
  </si>
  <si>
    <t>1-2</t>
  </si>
  <si>
    <t>内分泌系统组织学与发生</t>
  </si>
  <si>
    <t>李静 13659082519</t>
  </si>
  <si>
    <t>副教授</t>
  </si>
  <si>
    <t>高坪校区形态中心</t>
  </si>
  <si>
    <t>内分泌概述、下丘脑和垂体内分泌（一）</t>
  </si>
  <si>
    <t>高瑛 13990781571</t>
  </si>
  <si>
    <t>下丘脑和垂体内分泌（二）、甲状腺内分泌</t>
  </si>
  <si>
    <t>甲状腺、甲状旁腺内分泌</t>
  </si>
  <si>
    <t>肾上腺与胰岛内分泌</t>
  </si>
  <si>
    <t>甲状腺疾病，糖尿病</t>
  </si>
  <si>
    <t>何欣蓉13458202278</t>
  </si>
  <si>
    <t>内分泌系统和营养代谢性疾病总论</t>
  </si>
  <si>
    <t>严宗逊13990768847</t>
  </si>
  <si>
    <t>垂体疾病</t>
  </si>
  <si>
    <t>肾上腺疾病</t>
  </si>
  <si>
    <t>垂体肾上腺疾病见习</t>
  </si>
  <si>
    <t>实验/见习</t>
  </si>
  <si>
    <t>糖尿病-王大爷死里逃生记（PBL)</t>
  </si>
  <si>
    <t>理论（PBL）</t>
  </si>
  <si>
    <t>严宗逊13990768847  左莹 13699668796   周广举15082782098</t>
  </si>
  <si>
    <t>糖尿病-王大爷死里逃生记(PBL)</t>
  </si>
  <si>
    <t>严宗逊13990768847  左莹 13699668796  周广举15082782098</t>
  </si>
  <si>
    <t>甲亢(CBL)</t>
  </si>
  <si>
    <t>左莹 13699668796</t>
  </si>
  <si>
    <t>劳动节放假（根据学校安排统一调课）</t>
  </si>
  <si>
    <t>甲状腺疾病</t>
  </si>
  <si>
    <t>张涛 13890856886</t>
  </si>
  <si>
    <t>附院核医学科（老区）</t>
  </si>
  <si>
    <t>甲状腺疾病超声</t>
  </si>
  <si>
    <r>
      <rPr>
        <sz val="10"/>
        <color indexed="8"/>
        <rFont val="宋体"/>
        <charset val="134"/>
      </rPr>
      <t>袁红梅1</t>
    </r>
    <r>
      <rPr>
        <sz val="10"/>
        <color indexed="8"/>
        <rFont val="宋体"/>
        <charset val="134"/>
      </rPr>
      <t>8781773525</t>
    </r>
  </si>
  <si>
    <t>附院B超室（老区）</t>
  </si>
  <si>
    <t>袁红梅18781773525</t>
  </si>
  <si>
    <t>复习、答疑</t>
  </si>
  <si>
    <r>
      <rPr>
        <sz val="10"/>
        <color indexed="8"/>
        <rFont val="宋体"/>
        <charset val="134"/>
      </rPr>
      <t>学时合计：共计6</t>
    </r>
    <r>
      <rPr>
        <sz val="10"/>
        <color indexed="8"/>
        <rFont val="宋体"/>
        <charset val="134"/>
      </rPr>
      <t>0</t>
    </r>
    <r>
      <rPr>
        <sz val="10"/>
        <color indexed="8"/>
        <rFont val="宋体"/>
        <charset val="134"/>
      </rPr>
      <t>学时，其中理论</t>
    </r>
    <r>
      <rPr>
        <sz val="10"/>
        <color indexed="8"/>
        <rFont val="宋体"/>
        <charset val="134"/>
      </rPr>
      <t>37</t>
    </r>
    <r>
      <rPr>
        <sz val="10"/>
        <color indexed="8"/>
        <rFont val="宋体"/>
        <charset val="134"/>
      </rPr>
      <t>学时，实验</t>
    </r>
    <r>
      <rPr>
        <sz val="10"/>
        <color indexed="8"/>
        <rFont val="宋体"/>
        <charset val="134"/>
      </rPr>
      <t>23</t>
    </r>
    <r>
      <rPr>
        <sz val="10"/>
        <color indexed="8"/>
        <rFont val="宋体"/>
        <charset val="134"/>
      </rPr>
      <t>学时</t>
    </r>
  </si>
  <si>
    <t>课程组组长  意见</t>
  </si>
  <si>
    <t xml:space="preserve"> 备注：</t>
  </si>
  <si>
    <t xml:space="preserve">                                     川北医学院临床医学系内分泌结构功能与疾病课程组      </t>
  </si>
  <si>
    <t>教学时间：2018-2019学年度第2学期   课程名称：风湿免疫系统结构功能与疾病   教学对象：2016级本科临床医学专业卓越医生教育试点班   教材版本： 《内科学》人卫出版社第九版、《风湿免疫系统疾病》整合教材（华西版）</t>
  </si>
  <si>
    <t>1-3</t>
  </si>
  <si>
    <t>风湿免疫学总论</t>
  </si>
  <si>
    <t>刘剑平（6863）</t>
  </si>
  <si>
    <t>类风湿关节炎</t>
  </si>
  <si>
    <t>附院风湿科病房（老区）</t>
  </si>
  <si>
    <t>刘剑平（6863）杨其彬（6678） 赵臻怡（63702）</t>
  </si>
  <si>
    <t>关节炎的诊断思路</t>
  </si>
  <si>
    <t>关节炎的诊断与鉴别</t>
  </si>
  <si>
    <t>刘剑平（6863）彭元洪（6982）赵臻怡（63702）</t>
  </si>
  <si>
    <r>
      <rPr>
        <sz val="10"/>
        <color indexed="8"/>
        <rFont val="宋体"/>
        <charset val="134"/>
      </rPr>
      <t>临床拓展--</t>
    </r>
    <r>
      <rPr>
        <sz val="10"/>
        <color indexed="8"/>
        <rFont val="宋体"/>
        <charset val="134"/>
      </rPr>
      <t>关节炎的诊断与鉴别（</t>
    </r>
    <r>
      <rPr>
        <sz val="10"/>
        <color indexed="8"/>
        <rFont val="宋体"/>
        <charset val="134"/>
      </rPr>
      <t>RA与</t>
    </r>
    <r>
      <rPr>
        <sz val="10"/>
        <color indexed="8"/>
        <rFont val="宋体"/>
        <charset val="134"/>
      </rPr>
      <t>痛风）</t>
    </r>
  </si>
  <si>
    <t>实验（翻转课堂）</t>
  </si>
  <si>
    <t>附院风湿免疫科医生办公室（老区）</t>
  </si>
  <si>
    <t>关节炎</t>
  </si>
  <si>
    <t>刘剑平（6863）杨其彬（6678）彭元洪（6982）</t>
  </si>
  <si>
    <t>系统性红斑狼疮</t>
  </si>
  <si>
    <t>刘剑平（6863）杨其彬（6678）赵臻怡（63702）</t>
  </si>
  <si>
    <t>临床拓展--关节炎的诊断与鉴别（RA与AS）</t>
  </si>
  <si>
    <t>多系统损害的诊断思路，总结与讨论</t>
  </si>
  <si>
    <t>理论/实验</t>
  </si>
  <si>
    <r>
      <rPr>
        <sz val="10"/>
        <color indexed="8"/>
        <rFont val="宋体"/>
        <charset val="134"/>
      </rPr>
      <t>学时合计：共计3</t>
    </r>
    <r>
      <rPr>
        <sz val="10"/>
        <color indexed="8"/>
        <rFont val="宋体"/>
        <charset val="134"/>
      </rPr>
      <t>8</t>
    </r>
    <r>
      <rPr>
        <sz val="10"/>
        <color indexed="8"/>
        <rFont val="宋体"/>
        <charset val="134"/>
      </rPr>
      <t>学时，其中理论</t>
    </r>
    <r>
      <rPr>
        <sz val="10"/>
        <color indexed="8"/>
        <rFont val="宋体"/>
        <charset val="134"/>
      </rPr>
      <t>18</t>
    </r>
    <r>
      <rPr>
        <sz val="10"/>
        <color indexed="8"/>
        <rFont val="宋体"/>
        <charset val="134"/>
      </rPr>
      <t>学时，实验</t>
    </r>
    <r>
      <rPr>
        <sz val="10"/>
        <color indexed="8"/>
        <rFont val="宋体"/>
        <charset val="134"/>
      </rPr>
      <t>20</t>
    </r>
    <r>
      <rPr>
        <sz val="10"/>
        <color indexed="8"/>
        <rFont val="宋体"/>
        <charset val="134"/>
      </rPr>
      <t>学时</t>
    </r>
  </si>
  <si>
    <t xml:space="preserve">                                     川北医学院临床医学系风湿免疫系统课程组      </t>
  </si>
</sst>
</file>

<file path=xl/styles.xml><?xml version="1.0" encoding="utf-8"?>
<styleSheet xmlns="http://schemas.openxmlformats.org/spreadsheetml/2006/main">
  <numFmts count="8">
    <numFmt numFmtId="176" formatCode="[$-804]aaa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7" formatCode="yyyy&quot;年&quot;m&quot;月&quot;d&quot;日&quot;;@"/>
    <numFmt numFmtId="41" formatCode="_ * #,##0_ ;_ * \-#,##0_ ;_ * &quot;-&quot;_ ;_ @_ "/>
    <numFmt numFmtId="43" formatCode="_ * #,##0.00_ ;_ * \-#,##0.00_ ;_ * &quot;-&quot;??_ ;_ @_ "/>
    <numFmt numFmtId="178" formatCode="yyyy/m/d;@"/>
    <numFmt numFmtId="179" formatCode="[$-F800]dddd\,\ mmmm\ dd\,\ yyyy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9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4" borderId="12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5" fillId="16" borderId="10" applyNumberFormat="0" applyAlignment="0" applyProtection="0">
      <alignment vertical="center"/>
    </xf>
    <xf numFmtId="0" fontId="18" fillId="15" borderId="7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8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176" fontId="6" fillId="0" borderId="5" xfId="0" applyNumberFormat="1" applyFont="1" applyFill="1" applyBorder="1" applyAlignment="1">
      <alignment horizontal="left" vertical="center" wrapText="1"/>
    </xf>
    <xf numFmtId="178" fontId="6" fillId="0" borderId="5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right" vertical="center" wrapText="1"/>
    </xf>
    <xf numFmtId="176" fontId="7" fillId="0" borderId="0" xfId="0" applyNumberFormat="1" applyFont="1" applyFill="1" applyBorder="1" applyAlignment="1">
      <alignment horizontal="right" vertical="center" wrapText="1"/>
    </xf>
    <xf numFmtId="178" fontId="7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right" vertical="center" wrapText="1"/>
    </xf>
    <xf numFmtId="179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8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177" fontId="7" fillId="0" borderId="0" xfId="0" applyNumberFormat="1" applyFont="1" applyFill="1" applyBorder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left" vertical="center" wrapText="1"/>
    </xf>
    <xf numFmtId="178" fontId="4" fillId="0" borderId="5" xfId="0" applyNumberFormat="1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176" fontId="9" fillId="0" borderId="0" xfId="0" applyNumberFormat="1" applyFont="1" applyFill="1" applyBorder="1" applyAlignment="1">
      <alignment horizontal="right" vertical="center" wrapText="1"/>
    </xf>
    <xf numFmtId="178" fontId="9" fillId="0" borderId="0" xfId="0" applyNumberFormat="1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right" vertical="center" wrapText="1"/>
    </xf>
    <xf numFmtId="179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C10" sqref="C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4" si="0">WEEKNUM(C5-"2019-2-24",1)</f>
        <v>1</v>
      </c>
      <c r="B5" s="11" t="str">
        <f t="shared" ref="B5:B14" si="1">TEXT(C5,"aaa")</f>
        <v>一</v>
      </c>
      <c r="C5" s="8">
        <v>43521</v>
      </c>
      <c r="D5" s="9" t="s">
        <v>15</v>
      </c>
      <c r="E5" s="43" t="s">
        <v>16</v>
      </c>
      <c r="F5" s="13" t="s">
        <v>17</v>
      </c>
      <c r="G5" s="7" t="s">
        <v>13</v>
      </c>
      <c r="H5" s="7">
        <v>3</v>
      </c>
      <c r="I5" s="7"/>
      <c r="J5" s="7" t="s">
        <v>18</v>
      </c>
      <c r="K5" s="7" t="s">
        <v>19</v>
      </c>
    </row>
    <row r="6" ht="75" customHeight="1" spans="1:11">
      <c r="A6" s="10">
        <f t="shared" si="0"/>
        <v>2</v>
      </c>
      <c r="B6" s="11" t="str">
        <f t="shared" si="1"/>
        <v>一</v>
      </c>
      <c r="C6" s="8">
        <v>43528</v>
      </c>
      <c r="D6" s="9" t="s">
        <v>15</v>
      </c>
      <c r="E6" s="43" t="s">
        <v>20</v>
      </c>
      <c r="F6" s="13" t="s">
        <v>21</v>
      </c>
      <c r="G6" s="7" t="s">
        <v>14</v>
      </c>
      <c r="H6" s="7"/>
      <c r="I6" s="7">
        <v>4</v>
      </c>
      <c r="J6" s="7" t="s">
        <v>22</v>
      </c>
      <c r="K6" s="7" t="s">
        <v>23</v>
      </c>
    </row>
    <row r="7" ht="25" customHeight="1" spans="1:11">
      <c r="A7" s="10">
        <f t="shared" si="0"/>
        <v>3</v>
      </c>
      <c r="B7" s="11" t="str">
        <f t="shared" si="1"/>
        <v>一</v>
      </c>
      <c r="C7" s="8">
        <v>43535</v>
      </c>
      <c r="D7" s="9" t="s">
        <v>15</v>
      </c>
      <c r="E7" s="43" t="s">
        <v>16</v>
      </c>
      <c r="F7" s="13" t="s">
        <v>24</v>
      </c>
      <c r="G7" s="7" t="s">
        <v>13</v>
      </c>
      <c r="H7" s="7">
        <v>3</v>
      </c>
      <c r="I7" s="7"/>
      <c r="J7" s="7" t="s">
        <v>18</v>
      </c>
      <c r="K7" s="7" t="s">
        <v>19</v>
      </c>
    </row>
    <row r="8" ht="25" customHeight="1" spans="1:11">
      <c r="A8" s="10">
        <f t="shared" si="0"/>
        <v>4</v>
      </c>
      <c r="B8" s="11" t="str">
        <f t="shared" si="1"/>
        <v>一</v>
      </c>
      <c r="C8" s="8">
        <v>43542</v>
      </c>
      <c r="D8" s="9" t="s">
        <v>15</v>
      </c>
      <c r="E8" s="43" t="s">
        <v>16</v>
      </c>
      <c r="F8" s="13" t="s">
        <v>24</v>
      </c>
      <c r="G8" s="7" t="s">
        <v>13</v>
      </c>
      <c r="H8" s="7">
        <v>3</v>
      </c>
      <c r="I8" s="7"/>
      <c r="J8" s="7" t="s">
        <v>18</v>
      </c>
      <c r="K8" s="7" t="s">
        <v>19</v>
      </c>
    </row>
    <row r="9" ht="25" customHeight="1" spans="1:11">
      <c r="A9" s="10">
        <f t="shared" si="0"/>
        <v>5</v>
      </c>
      <c r="B9" s="11" t="str">
        <f t="shared" si="1"/>
        <v>一</v>
      </c>
      <c r="C9" s="8">
        <v>43549</v>
      </c>
      <c r="D9" s="9" t="s">
        <v>15</v>
      </c>
      <c r="E9" s="43" t="s">
        <v>16</v>
      </c>
      <c r="F9" s="13" t="s">
        <v>24</v>
      </c>
      <c r="G9" s="7" t="s">
        <v>13</v>
      </c>
      <c r="H9" s="7">
        <v>3</v>
      </c>
      <c r="I9" s="7"/>
      <c r="J9" s="7" t="s">
        <v>18</v>
      </c>
      <c r="K9" s="7" t="s">
        <v>19</v>
      </c>
    </row>
    <row r="10" ht="74" customHeight="1" spans="1:11">
      <c r="A10" s="10">
        <f t="shared" si="0"/>
        <v>6</v>
      </c>
      <c r="B10" s="11" t="str">
        <f t="shared" si="1"/>
        <v>一</v>
      </c>
      <c r="C10" s="8">
        <v>43556</v>
      </c>
      <c r="D10" s="9" t="s">
        <v>15</v>
      </c>
      <c r="E10" s="43" t="s">
        <v>20</v>
      </c>
      <c r="F10" s="13" t="s">
        <v>25</v>
      </c>
      <c r="G10" s="7" t="s">
        <v>14</v>
      </c>
      <c r="H10" s="7"/>
      <c r="I10" s="7">
        <v>4</v>
      </c>
      <c r="J10" s="7" t="s">
        <v>26</v>
      </c>
      <c r="K10" s="7" t="s">
        <v>23</v>
      </c>
    </row>
    <row r="11" ht="25" customHeight="1" spans="1:11">
      <c r="A11" s="10">
        <f t="shared" si="0"/>
        <v>7</v>
      </c>
      <c r="B11" s="11" t="str">
        <f t="shared" si="1"/>
        <v>一</v>
      </c>
      <c r="C11" s="8">
        <v>43563</v>
      </c>
      <c r="D11" s="9" t="s">
        <v>15</v>
      </c>
      <c r="E11" s="43" t="s">
        <v>16</v>
      </c>
      <c r="F11" s="13" t="s">
        <v>27</v>
      </c>
      <c r="G11" s="7" t="s">
        <v>28</v>
      </c>
      <c r="H11" s="7">
        <v>3</v>
      </c>
      <c r="I11" s="7"/>
      <c r="J11" s="7" t="s">
        <v>29</v>
      </c>
      <c r="K11" s="7" t="s">
        <v>30</v>
      </c>
    </row>
    <row r="12" ht="49" customHeight="1" spans="1:11">
      <c r="A12" s="10">
        <f t="shared" si="0"/>
        <v>8</v>
      </c>
      <c r="B12" s="11" t="str">
        <f t="shared" si="1"/>
        <v>一</v>
      </c>
      <c r="C12" s="8">
        <v>43570</v>
      </c>
      <c r="D12" s="9" t="s">
        <v>15</v>
      </c>
      <c r="E12" s="43" t="s">
        <v>16</v>
      </c>
      <c r="F12" s="13" t="s">
        <v>31</v>
      </c>
      <c r="G12" s="7" t="s">
        <v>32</v>
      </c>
      <c r="H12" s="7">
        <v>3</v>
      </c>
      <c r="I12" s="7"/>
      <c r="J12" s="7" t="s">
        <v>33</v>
      </c>
      <c r="K12" s="7" t="s">
        <v>34</v>
      </c>
    </row>
    <row r="13" ht="25" customHeight="1" spans="1:11">
      <c r="A13" s="10">
        <f t="shared" si="0"/>
        <v>9</v>
      </c>
      <c r="B13" s="11" t="str">
        <f t="shared" si="1"/>
        <v>一</v>
      </c>
      <c r="C13" s="8">
        <v>43577</v>
      </c>
      <c r="D13" s="9" t="s">
        <v>15</v>
      </c>
      <c r="E13" s="43" t="s">
        <v>16</v>
      </c>
      <c r="F13" s="13" t="s">
        <v>35</v>
      </c>
      <c r="G13" s="7" t="s">
        <v>13</v>
      </c>
      <c r="H13" s="7">
        <v>3</v>
      </c>
      <c r="I13" s="7"/>
      <c r="J13" s="7" t="s">
        <v>36</v>
      </c>
      <c r="K13" s="7" t="s">
        <v>19</v>
      </c>
    </row>
    <row r="14" ht="25" customHeight="1" spans="1:11">
      <c r="A14" s="10">
        <f t="shared" si="0"/>
        <v>10</v>
      </c>
      <c r="B14" s="11" t="str">
        <f t="shared" si="1"/>
        <v>一</v>
      </c>
      <c r="C14" s="8">
        <v>43584</v>
      </c>
      <c r="D14" s="9" t="s">
        <v>15</v>
      </c>
      <c r="E14" s="43" t="s">
        <v>16</v>
      </c>
      <c r="F14" s="13" t="s">
        <v>37</v>
      </c>
      <c r="G14" s="7" t="s">
        <v>13</v>
      </c>
      <c r="H14" s="7">
        <v>3</v>
      </c>
      <c r="I14" s="7"/>
      <c r="J14" s="7" t="s">
        <v>36</v>
      </c>
      <c r="K14" s="7" t="s">
        <v>19</v>
      </c>
    </row>
    <row r="15" ht="25" customHeight="1" spans="1:11">
      <c r="A15" s="14" t="s">
        <v>38</v>
      </c>
      <c r="B15" s="15"/>
      <c r="C15" s="16"/>
      <c r="D15" s="17"/>
      <c r="E15" s="15"/>
      <c r="F15" s="15"/>
      <c r="G15" s="15"/>
      <c r="H15" s="15"/>
      <c r="I15" s="15"/>
      <c r="J15" s="15"/>
      <c r="K15" s="34"/>
    </row>
    <row r="16" ht="25" customHeight="1" spans="1:11">
      <c r="A16" s="7" t="s">
        <v>39</v>
      </c>
      <c r="B16" s="44"/>
      <c r="C16" s="8"/>
      <c r="D16" s="9"/>
      <c r="E16" s="7"/>
      <c r="F16" s="7"/>
      <c r="G16" s="7" t="s">
        <v>40</v>
      </c>
      <c r="H16" s="7"/>
      <c r="I16" s="7"/>
      <c r="J16" s="7"/>
      <c r="K16" s="7"/>
    </row>
    <row r="17" ht="25" customHeight="1" spans="1:11">
      <c r="A17" s="45" t="s">
        <v>41</v>
      </c>
      <c r="B17" s="46"/>
      <c r="C17" s="47"/>
      <c r="D17" s="48"/>
      <c r="E17" s="45"/>
      <c r="F17" s="45"/>
      <c r="G17" s="45"/>
      <c r="H17" s="45"/>
      <c r="I17" s="45"/>
      <c r="J17" s="45"/>
      <c r="K17" s="45"/>
    </row>
    <row r="18" ht="25" customHeight="1" spans="1:11">
      <c r="A18" s="49" t="s">
        <v>42</v>
      </c>
      <c r="B18" s="50"/>
      <c r="C18" s="51"/>
      <c r="D18" s="52"/>
      <c r="E18" s="49"/>
      <c r="F18" s="49"/>
      <c r="G18" s="49"/>
      <c r="H18" s="49"/>
      <c r="I18" s="49"/>
      <c r="J18" s="49"/>
      <c r="K18" s="49"/>
    </row>
    <row r="19" ht="25" customHeight="1" spans="1:11">
      <c r="A19" s="53">
        <v>43482</v>
      </c>
      <c r="B19" s="54"/>
      <c r="C19" s="55"/>
      <c r="D19" s="56"/>
      <c r="E19" s="53"/>
      <c r="F19" s="53"/>
      <c r="G19" s="53"/>
      <c r="H19" s="53"/>
      <c r="I19" s="53"/>
      <c r="J19" s="53"/>
      <c r="K19" s="53"/>
    </row>
  </sheetData>
  <mergeCells count="17">
    <mergeCell ref="A1:K1"/>
    <mergeCell ref="A2:K2"/>
    <mergeCell ref="A3:D3"/>
    <mergeCell ref="H3:I3"/>
    <mergeCell ref="A15:K15"/>
    <mergeCell ref="A16:B16"/>
    <mergeCell ref="C16:F16"/>
    <mergeCell ref="G16:H16"/>
    <mergeCell ref="I16:K16"/>
    <mergeCell ref="A17:K17"/>
    <mergeCell ref="A18:K18"/>
    <mergeCell ref="A19:K19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E12" sqref="E12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3" t="s">
        <v>43</v>
      </c>
      <c r="B1" s="1"/>
      <c r="C1" s="2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6" t="s">
        <v>44</v>
      </c>
      <c r="B2" s="4"/>
      <c r="C2" s="5"/>
      <c r="D2" s="4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2" si="0">WEEKNUM(C5-"2019-2-24",1)</f>
        <v>7</v>
      </c>
      <c r="B5" s="11" t="str">
        <f t="shared" ref="B5:B12" si="1">TEXT(C5,"aaa")</f>
        <v>三</v>
      </c>
      <c r="C5" s="35">
        <v>43565</v>
      </c>
      <c r="D5" s="36" t="s">
        <v>45</v>
      </c>
      <c r="E5" s="12" t="s">
        <v>16</v>
      </c>
      <c r="F5" s="37" t="s">
        <v>46</v>
      </c>
      <c r="G5" s="38" t="s">
        <v>13</v>
      </c>
      <c r="H5" s="36" t="s">
        <v>47</v>
      </c>
      <c r="I5" s="36"/>
      <c r="J5" s="41" t="s">
        <v>48</v>
      </c>
      <c r="K5" s="42" t="s">
        <v>49</v>
      </c>
    </row>
    <row r="6" ht="25" customHeight="1" spans="1:11">
      <c r="A6" s="10">
        <f t="shared" si="0"/>
        <v>8</v>
      </c>
      <c r="B6" s="11" t="str">
        <f t="shared" si="1"/>
        <v>三</v>
      </c>
      <c r="C6" s="35">
        <v>43572</v>
      </c>
      <c r="D6" s="36" t="s">
        <v>45</v>
      </c>
      <c r="E6" s="12" t="s">
        <v>16</v>
      </c>
      <c r="F6" s="37" t="s">
        <v>50</v>
      </c>
      <c r="G6" s="38" t="s">
        <v>13</v>
      </c>
      <c r="H6" s="36" t="s">
        <v>47</v>
      </c>
      <c r="I6" s="36"/>
      <c r="J6" s="41" t="s">
        <v>48</v>
      </c>
      <c r="K6" s="42" t="s">
        <v>49</v>
      </c>
    </row>
    <row r="7" ht="25" customHeight="1" spans="1:11">
      <c r="A7" s="10">
        <f t="shared" si="0"/>
        <v>9</v>
      </c>
      <c r="B7" s="11" t="str">
        <f t="shared" si="1"/>
        <v>三</v>
      </c>
      <c r="C7" s="35">
        <v>43579</v>
      </c>
      <c r="D7" s="36" t="s">
        <v>45</v>
      </c>
      <c r="E7" s="12" t="s">
        <v>16</v>
      </c>
      <c r="F7" s="37" t="s">
        <v>51</v>
      </c>
      <c r="G7" s="38" t="s">
        <v>13</v>
      </c>
      <c r="H7" s="36" t="s">
        <v>47</v>
      </c>
      <c r="I7" s="36"/>
      <c r="J7" s="41" t="s">
        <v>52</v>
      </c>
      <c r="K7" s="42" t="s">
        <v>53</v>
      </c>
    </row>
    <row r="8" ht="25" customHeight="1" spans="1:11">
      <c r="A8" s="10">
        <f t="shared" si="0"/>
        <v>10</v>
      </c>
      <c r="B8" s="11" t="str">
        <f t="shared" si="1"/>
        <v>三</v>
      </c>
      <c r="C8" s="35">
        <v>43586</v>
      </c>
      <c r="D8" s="36" t="s">
        <v>45</v>
      </c>
      <c r="E8" s="12" t="s">
        <v>16</v>
      </c>
      <c r="F8" s="37" t="s">
        <v>54</v>
      </c>
      <c r="G8" s="38" t="s">
        <v>13</v>
      </c>
      <c r="H8" s="36" t="s">
        <v>47</v>
      </c>
      <c r="I8" s="36"/>
      <c r="J8" s="41" t="s">
        <v>52</v>
      </c>
      <c r="K8" s="42" t="s">
        <v>53</v>
      </c>
    </row>
    <row r="9" ht="25" customHeight="1" spans="1:11">
      <c r="A9" s="10">
        <f t="shared" si="0"/>
        <v>11</v>
      </c>
      <c r="B9" s="11" t="str">
        <f t="shared" si="1"/>
        <v>三</v>
      </c>
      <c r="C9" s="35">
        <v>43593</v>
      </c>
      <c r="D9" s="36" t="s">
        <v>45</v>
      </c>
      <c r="E9" s="12" t="s">
        <v>16</v>
      </c>
      <c r="F9" s="37" t="s">
        <v>55</v>
      </c>
      <c r="G9" s="38" t="s">
        <v>13</v>
      </c>
      <c r="H9" s="36" t="s">
        <v>47</v>
      </c>
      <c r="I9" s="36"/>
      <c r="J9" s="41" t="s">
        <v>56</v>
      </c>
      <c r="K9" s="42" t="s">
        <v>57</v>
      </c>
    </row>
    <row r="10" ht="25" customHeight="1" spans="1:11">
      <c r="A10" s="10">
        <f t="shared" si="0"/>
        <v>12</v>
      </c>
      <c r="B10" s="11" t="str">
        <f t="shared" si="1"/>
        <v>三</v>
      </c>
      <c r="C10" s="35">
        <v>43600</v>
      </c>
      <c r="D10" s="36" t="s">
        <v>45</v>
      </c>
      <c r="E10" s="12" t="s">
        <v>16</v>
      </c>
      <c r="F10" s="37" t="s">
        <v>58</v>
      </c>
      <c r="G10" s="38" t="s">
        <v>13</v>
      </c>
      <c r="H10" s="36" t="s">
        <v>47</v>
      </c>
      <c r="I10" s="36"/>
      <c r="J10" s="41" t="s">
        <v>56</v>
      </c>
      <c r="K10" s="42" t="s">
        <v>57</v>
      </c>
    </row>
    <row r="11" ht="25" customHeight="1" spans="1:11">
      <c r="A11" s="10">
        <f t="shared" si="0"/>
        <v>13</v>
      </c>
      <c r="B11" s="11" t="str">
        <f t="shared" si="1"/>
        <v>三</v>
      </c>
      <c r="C11" s="35">
        <v>43607</v>
      </c>
      <c r="D11" s="36" t="s">
        <v>45</v>
      </c>
      <c r="E11" s="12" t="s">
        <v>16</v>
      </c>
      <c r="F11" s="37" t="s">
        <v>59</v>
      </c>
      <c r="G11" s="38" t="s">
        <v>13</v>
      </c>
      <c r="H11" s="36" t="s">
        <v>47</v>
      </c>
      <c r="I11" s="36"/>
      <c r="J11" s="41" t="s">
        <v>60</v>
      </c>
      <c r="K11" s="42" t="s">
        <v>53</v>
      </c>
    </row>
    <row r="12" ht="25" customHeight="1" spans="1:11">
      <c r="A12" s="10">
        <f t="shared" si="0"/>
        <v>14</v>
      </c>
      <c r="B12" s="11" t="str">
        <f t="shared" si="1"/>
        <v>三</v>
      </c>
      <c r="C12" s="35">
        <v>43614</v>
      </c>
      <c r="D12" s="36" t="s">
        <v>45</v>
      </c>
      <c r="E12" s="12" t="s">
        <v>16</v>
      </c>
      <c r="F12" s="37" t="s">
        <v>61</v>
      </c>
      <c r="G12" s="38" t="s">
        <v>13</v>
      </c>
      <c r="H12" s="36" t="s">
        <v>47</v>
      </c>
      <c r="I12" s="36"/>
      <c r="J12" s="41" t="s">
        <v>60</v>
      </c>
      <c r="K12" s="42" t="s">
        <v>53</v>
      </c>
    </row>
    <row r="13" ht="25" customHeight="1" spans="1:11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</row>
    <row r="14" ht="25" customHeight="1" spans="1:11">
      <c r="A14" s="18" t="s">
        <v>39</v>
      </c>
      <c r="B14" s="18"/>
      <c r="C14" s="18"/>
      <c r="D14" s="18"/>
      <c r="E14" s="18"/>
      <c r="F14" s="18"/>
      <c r="G14" s="18" t="s">
        <v>40</v>
      </c>
      <c r="H14" s="18"/>
      <c r="I14" s="18"/>
      <c r="J14" s="18"/>
      <c r="K14" s="18"/>
    </row>
    <row r="15" ht="25" customHeight="1" spans="1:11">
      <c r="A15" s="22" t="s">
        <v>63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ht="25" customHeight="1" spans="1:11">
      <c r="A16" s="29" t="s">
        <v>64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  <row r="17" ht="25" customHeight="1" spans="1:11">
      <c r="A17" s="39">
        <v>43494</v>
      </c>
      <c r="B17" s="39"/>
      <c r="C17" s="39"/>
      <c r="D17" s="39"/>
      <c r="E17" s="40"/>
      <c r="F17" s="39"/>
      <c r="G17" s="39"/>
      <c r="H17" s="39"/>
      <c r="I17" s="39"/>
      <c r="J17" s="39"/>
      <c r="K17" s="39"/>
    </row>
  </sheetData>
  <mergeCells count="17">
    <mergeCell ref="A1:K1"/>
    <mergeCell ref="A2:K2"/>
    <mergeCell ref="A3:D3"/>
    <mergeCell ref="H3:I3"/>
    <mergeCell ref="A13:K13"/>
    <mergeCell ref="A14:B14"/>
    <mergeCell ref="C14:F14"/>
    <mergeCell ref="G14:H14"/>
    <mergeCell ref="I14:K14"/>
    <mergeCell ref="A15:K15"/>
    <mergeCell ref="A16:K16"/>
    <mergeCell ref="A17:K17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opLeftCell="A13" workbookViewId="0">
      <selection activeCell="F25" sqref="F25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65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>WEEKNUM(C5-"2019-2-24",1)</f>
        <v>1</v>
      </c>
      <c r="B5" s="11" t="str">
        <f>TEXT(C5,"aaa")</f>
        <v>三</v>
      </c>
      <c r="C5" s="8">
        <v>43523</v>
      </c>
      <c r="D5" s="9" t="s">
        <v>66</v>
      </c>
      <c r="E5" s="12" t="s">
        <v>16</v>
      </c>
      <c r="F5" s="13" t="s">
        <v>67</v>
      </c>
      <c r="G5" s="7" t="s">
        <v>13</v>
      </c>
      <c r="H5" s="7">
        <v>2</v>
      </c>
      <c r="I5" s="7"/>
      <c r="J5" s="12" t="s">
        <v>68</v>
      </c>
      <c r="K5" s="7" t="s">
        <v>30</v>
      </c>
    </row>
    <row r="6" ht="25" customHeight="1" spans="1:11">
      <c r="A6" s="10">
        <f t="shared" ref="A6:A29" si="0">WEEKNUM(C6-"2019-2-24",1)</f>
        <v>1</v>
      </c>
      <c r="B6" s="11" t="str">
        <f t="shared" ref="B6:B29" si="1">TEXT(C6,"aaa")</f>
        <v>四</v>
      </c>
      <c r="C6" s="8">
        <v>43524</v>
      </c>
      <c r="D6" s="9" t="s">
        <v>69</v>
      </c>
      <c r="E6" s="12" t="s">
        <v>70</v>
      </c>
      <c r="F6" s="13" t="s">
        <v>67</v>
      </c>
      <c r="G6" s="7" t="s">
        <v>14</v>
      </c>
      <c r="H6" s="7"/>
      <c r="I6" s="7">
        <v>3</v>
      </c>
      <c r="J6" s="12" t="s">
        <v>68</v>
      </c>
      <c r="K6" s="7" t="s">
        <v>30</v>
      </c>
    </row>
    <row r="7" ht="25" customHeight="1" spans="1:11">
      <c r="A7" s="10">
        <f t="shared" si="0"/>
        <v>2</v>
      </c>
      <c r="B7" s="11" t="str">
        <f t="shared" si="1"/>
        <v>三</v>
      </c>
      <c r="C7" s="8">
        <v>43530</v>
      </c>
      <c r="D7" s="9" t="s">
        <v>71</v>
      </c>
      <c r="E7" s="12" t="s">
        <v>16</v>
      </c>
      <c r="F7" s="13" t="s">
        <v>72</v>
      </c>
      <c r="G7" s="7" t="s">
        <v>13</v>
      </c>
      <c r="H7" s="7">
        <v>2</v>
      </c>
      <c r="I7" s="7"/>
      <c r="J7" s="7" t="s">
        <v>73</v>
      </c>
      <c r="K7" s="7" t="s">
        <v>74</v>
      </c>
    </row>
    <row r="8" ht="25" customHeight="1" spans="1:11">
      <c r="A8" s="10">
        <f t="shared" si="0"/>
        <v>2</v>
      </c>
      <c r="B8" s="11" t="str">
        <f t="shared" si="1"/>
        <v>四</v>
      </c>
      <c r="C8" s="8">
        <v>43531</v>
      </c>
      <c r="D8" s="9" t="s">
        <v>69</v>
      </c>
      <c r="E8" s="12" t="s">
        <v>75</v>
      </c>
      <c r="F8" s="13" t="s">
        <v>72</v>
      </c>
      <c r="G8" s="7" t="s">
        <v>14</v>
      </c>
      <c r="H8" s="7"/>
      <c r="I8" s="7">
        <v>3</v>
      </c>
      <c r="J8" s="7" t="s">
        <v>73</v>
      </c>
      <c r="K8" s="7" t="s">
        <v>74</v>
      </c>
    </row>
    <row r="9" ht="25" customHeight="1" spans="1:11">
      <c r="A9" s="10">
        <f t="shared" si="0"/>
        <v>3</v>
      </c>
      <c r="B9" s="11" t="str">
        <f t="shared" si="1"/>
        <v>三</v>
      </c>
      <c r="C9" s="8">
        <v>43537</v>
      </c>
      <c r="D9" s="9" t="s">
        <v>66</v>
      </c>
      <c r="E9" s="12" t="s">
        <v>16</v>
      </c>
      <c r="F9" s="13" t="s">
        <v>76</v>
      </c>
      <c r="G9" s="7" t="s">
        <v>13</v>
      </c>
      <c r="H9" s="7">
        <v>2</v>
      </c>
      <c r="I9" s="7"/>
      <c r="J9" s="7" t="s">
        <v>77</v>
      </c>
      <c r="K9" s="7" t="s">
        <v>53</v>
      </c>
    </row>
    <row r="10" ht="25" customHeight="1" spans="1:11">
      <c r="A10" s="10">
        <f t="shared" si="0"/>
        <v>3</v>
      </c>
      <c r="B10" s="11" t="str">
        <f t="shared" si="1"/>
        <v>四</v>
      </c>
      <c r="C10" s="8">
        <v>43538</v>
      </c>
      <c r="D10" s="9" t="s">
        <v>69</v>
      </c>
      <c r="E10" s="12" t="s">
        <v>16</v>
      </c>
      <c r="F10" s="13" t="s">
        <v>78</v>
      </c>
      <c r="G10" s="7" t="s">
        <v>13</v>
      </c>
      <c r="H10" s="7">
        <v>3</v>
      </c>
      <c r="I10" s="7"/>
      <c r="J10" s="7" t="s">
        <v>77</v>
      </c>
      <c r="K10" s="7" t="s">
        <v>53</v>
      </c>
    </row>
    <row r="11" ht="25" customHeight="1" spans="1:11">
      <c r="A11" s="10">
        <f t="shared" si="0"/>
        <v>4</v>
      </c>
      <c r="B11" s="11" t="str">
        <f t="shared" si="1"/>
        <v>三</v>
      </c>
      <c r="C11" s="8">
        <v>43544</v>
      </c>
      <c r="D11" s="9" t="s">
        <v>66</v>
      </c>
      <c r="E11" s="12" t="s">
        <v>16</v>
      </c>
      <c r="F11" s="13" t="s">
        <v>79</v>
      </c>
      <c r="G11" s="7" t="s">
        <v>13</v>
      </c>
      <c r="H11" s="7">
        <v>2</v>
      </c>
      <c r="I11" s="7"/>
      <c r="J11" s="7" t="s">
        <v>77</v>
      </c>
      <c r="K11" s="7" t="s">
        <v>53</v>
      </c>
    </row>
    <row r="12" ht="25" customHeight="1" spans="1:11">
      <c r="A12" s="10">
        <f t="shared" si="0"/>
        <v>4</v>
      </c>
      <c r="B12" s="11" t="str">
        <f t="shared" si="1"/>
        <v>四</v>
      </c>
      <c r="C12" s="8">
        <v>43545</v>
      </c>
      <c r="D12" s="9" t="s">
        <v>69</v>
      </c>
      <c r="E12" s="12" t="s">
        <v>16</v>
      </c>
      <c r="F12" s="13" t="s">
        <v>80</v>
      </c>
      <c r="G12" s="7" t="s">
        <v>13</v>
      </c>
      <c r="H12" s="7">
        <v>3</v>
      </c>
      <c r="I12" s="7"/>
      <c r="J12" s="7" t="s">
        <v>77</v>
      </c>
      <c r="K12" s="7" t="s">
        <v>53</v>
      </c>
    </row>
    <row r="13" ht="25" customHeight="1" spans="1:11">
      <c r="A13" s="10">
        <f t="shared" si="0"/>
        <v>5</v>
      </c>
      <c r="B13" s="11" t="str">
        <f t="shared" si="1"/>
        <v>三</v>
      </c>
      <c r="C13" s="8">
        <v>43551</v>
      </c>
      <c r="D13" s="9" t="s">
        <v>66</v>
      </c>
      <c r="E13" s="12" t="s">
        <v>16</v>
      </c>
      <c r="F13" s="13" t="s">
        <v>81</v>
      </c>
      <c r="G13" s="7" t="s">
        <v>13</v>
      </c>
      <c r="H13" s="7">
        <v>2</v>
      </c>
      <c r="I13" s="7"/>
      <c r="J13" s="7" t="s">
        <v>82</v>
      </c>
      <c r="K13" s="7" t="s">
        <v>74</v>
      </c>
    </row>
    <row r="14" ht="25" customHeight="1" spans="1:11">
      <c r="A14" s="10">
        <f t="shared" si="0"/>
        <v>5</v>
      </c>
      <c r="B14" s="11" t="str">
        <f t="shared" si="1"/>
        <v>四</v>
      </c>
      <c r="C14" s="8">
        <v>43552</v>
      </c>
      <c r="D14" s="9" t="s">
        <v>15</v>
      </c>
      <c r="E14" s="12" t="s">
        <v>16</v>
      </c>
      <c r="F14" s="13" t="s">
        <v>81</v>
      </c>
      <c r="G14" s="7" t="s">
        <v>14</v>
      </c>
      <c r="H14" s="7"/>
      <c r="I14" s="7">
        <v>3</v>
      </c>
      <c r="J14" s="7" t="s">
        <v>82</v>
      </c>
      <c r="K14" s="7" t="s">
        <v>74</v>
      </c>
    </row>
    <row r="15" ht="25" customHeight="1" spans="1:11">
      <c r="A15" s="10">
        <f t="shared" si="0"/>
        <v>6</v>
      </c>
      <c r="B15" s="11" t="str">
        <f t="shared" si="1"/>
        <v>三</v>
      </c>
      <c r="C15" s="8">
        <v>43558</v>
      </c>
      <c r="D15" s="9" t="s">
        <v>71</v>
      </c>
      <c r="E15" s="12" t="s">
        <v>16</v>
      </c>
      <c r="F15" s="13" t="s">
        <v>83</v>
      </c>
      <c r="G15" s="7" t="s">
        <v>13</v>
      </c>
      <c r="H15" s="7">
        <v>2</v>
      </c>
      <c r="I15" s="7"/>
      <c r="J15" s="7" t="s">
        <v>84</v>
      </c>
      <c r="K15" s="7" t="s">
        <v>19</v>
      </c>
    </row>
    <row r="16" ht="25" customHeight="1" spans="1:11">
      <c r="A16" s="10">
        <f t="shared" si="0"/>
        <v>6</v>
      </c>
      <c r="B16" s="11" t="str">
        <f t="shared" si="1"/>
        <v>四</v>
      </c>
      <c r="C16" s="8">
        <v>43559</v>
      </c>
      <c r="D16" s="9" t="s">
        <v>69</v>
      </c>
      <c r="E16" s="12" t="s">
        <v>16</v>
      </c>
      <c r="F16" s="13" t="s">
        <v>85</v>
      </c>
      <c r="G16" s="7" t="s">
        <v>13</v>
      </c>
      <c r="H16" s="7"/>
      <c r="I16" s="7">
        <v>3</v>
      </c>
      <c r="J16" s="7" t="s">
        <v>84</v>
      </c>
      <c r="K16" s="7" t="s">
        <v>19</v>
      </c>
    </row>
    <row r="17" ht="25" customHeight="1" spans="1:11">
      <c r="A17" s="10">
        <f t="shared" si="0"/>
        <v>7</v>
      </c>
      <c r="B17" s="11" t="str">
        <f t="shared" si="1"/>
        <v>三</v>
      </c>
      <c r="C17" s="8">
        <v>43565</v>
      </c>
      <c r="D17" s="9" t="s">
        <v>66</v>
      </c>
      <c r="E17" s="12" t="s">
        <v>16</v>
      </c>
      <c r="F17" s="13" t="s">
        <v>86</v>
      </c>
      <c r="G17" s="7" t="s">
        <v>13</v>
      </c>
      <c r="H17" s="7">
        <v>2</v>
      </c>
      <c r="I17" s="7"/>
      <c r="J17" s="7" t="s">
        <v>84</v>
      </c>
      <c r="K17" s="7" t="s">
        <v>19</v>
      </c>
    </row>
    <row r="18" ht="25" customHeight="1" spans="1:11">
      <c r="A18" s="10">
        <f t="shared" si="0"/>
        <v>7</v>
      </c>
      <c r="B18" s="11" t="str">
        <f t="shared" si="1"/>
        <v>四</v>
      </c>
      <c r="C18" s="8">
        <v>43566</v>
      </c>
      <c r="D18" s="9" t="s">
        <v>69</v>
      </c>
      <c r="E18" s="12" t="s">
        <v>16</v>
      </c>
      <c r="F18" s="13" t="s">
        <v>87</v>
      </c>
      <c r="G18" s="7" t="s">
        <v>88</v>
      </c>
      <c r="H18" s="7"/>
      <c r="I18" s="7">
        <v>3</v>
      </c>
      <c r="J18" s="7" t="s">
        <v>84</v>
      </c>
      <c r="K18" s="7" t="s">
        <v>19</v>
      </c>
    </row>
    <row r="19" ht="25" customHeight="1" spans="1:11">
      <c r="A19" s="10">
        <f t="shared" si="0"/>
        <v>8</v>
      </c>
      <c r="B19" s="11" t="str">
        <f t="shared" si="1"/>
        <v>三</v>
      </c>
      <c r="C19" s="8">
        <v>43572</v>
      </c>
      <c r="D19" s="9" t="s">
        <v>66</v>
      </c>
      <c r="E19" s="12" t="s">
        <v>16</v>
      </c>
      <c r="F19" s="13" t="s">
        <v>89</v>
      </c>
      <c r="G19" s="7" t="s">
        <v>90</v>
      </c>
      <c r="H19" s="7">
        <v>2</v>
      </c>
      <c r="I19" s="7"/>
      <c r="J19" s="7" t="s">
        <v>91</v>
      </c>
      <c r="K19" s="7" t="s">
        <v>19</v>
      </c>
    </row>
    <row r="20" ht="25" customHeight="1" spans="1:11">
      <c r="A20" s="10">
        <f t="shared" si="0"/>
        <v>8</v>
      </c>
      <c r="B20" s="11" t="str">
        <f t="shared" si="1"/>
        <v>四</v>
      </c>
      <c r="C20" s="8">
        <v>43573</v>
      </c>
      <c r="D20" s="9" t="s">
        <v>69</v>
      </c>
      <c r="E20" s="12" t="s">
        <v>16</v>
      </c>
      <c r="F20" s="13" t="s">
        <v>92</v>
      </c>
      <c r="G20" s="7" t="s">
        <v>90</v>
      </c>
      <c r="H20" s="7">
        <v>3</v>
      </c>
      <c r="I20" s="7"/>
      <c r="J20" s="7" t="s">
        <v>93</v>
      </c>
      <c r="K20" s="7" t="s">
        <v>19</v>
      </c>
    </row>
    <row r="21" ht="25" customHeight="1" spans="1:11">
      <c r="A21" s="10">
        <f t="shared" si="0"/>
        <v>9</v>
      </c>
      <c r="B21" s="11" t="str">
        <f t="shared" si="1"/>
        <v>三</v>
      </c>
      <c r="C21" s="8">
        <v>43579</v>
      </c>
      <c r="D21" s="9" t="s">
        <v>66</v>
      </c>
      <c r="E21" s="12" t="s">
        <v>16</v>
      </c>
      <c r="F21" s="13" t="s">
        <v>92</v>
      </c>
      <c r="G21" s="7" t="s">
        <v>90</v>
      </c>
      <c r="H21" s="7">
        <v>2</v>
      </c>
      <c r="I21" s="7"/>
      <c r="J21" s="7" t="s">
        <v>93</v>
      </c>
      <c r="K21" s="7" t="s">
        <v>19</v>
      </c>
    </row>
    <row r="22" ht="25" customHeight="1" spans="1:11">
      <c r="A22" s="10">
        <f t="shared" si="0"/>
        <v>9</v>
      </c>
      <c r="B22" s="11" t="str">
        <f t="shared" si="1"/>
        <v>四</v>
      </c>
      <c r="C22" s="8">
        <v>43580</v>
      </c>
      <c r="D22" s="9" t="s">
        <v>69</v>
      </c>
      <c r="E22" s="12" t="s">
        <v>16</v>
      </c>
      <c r="F22" s="13" t="s">
        <v>94</v>
      </c>
      <c r="G22" s="7" t="s">
        <v>28</v>
      </c>
      <c r="H22" s="7">
        <v>3</v>
      </c>
      <c r="I22" s="7"/>
      <c r="J22" s="7" t="s">
        <v>95</v>
      </c>
      <c r="K22" s="7" t="s">
        <v>19</v>
      </c>
    </row>
    <row r="23" ht="25" customHeight="1" spans="1:11">
      <c r="A23" s="10">
        <f t="shared" si="0"/>
        <v>10</v>
      </c>
      <c r="B23" s="11" t="str">
        <f t="shared" si="1"/>
        <v>三</v>
      </c>
      <c r="C23" s="8">
        <v>43586</v>
      </c>
      <c r="D23" s="9" t="s">
        <v>69</v>
      </c>
      <c r="E23" s="12" t="s">
        <v>16</v>
      </c>
      <c r="F23" s="13" t="s">
        <v>96</v>
      </c>
      <c r="G23" s="7"/>
      <c r="H23" s="7"/>
      <c r="I23" s="7"/>
      <c r="J23" s="7"/>
      <c r="K23" s="7"/>
    </row>
    <row r="24" ht="25" customHeight="1" spans="1:11">
      <c r="A24" s="10">
        <f t="shared" si="0"/>
        <v>10</v>
      </c>
      <c r="B24" s="11" t="str">
        <f t="shared" si="1"/>
        <v>四</v>
      </c>
      <c r="C24" s="8">
        <v>43587</v>
      </c>
      <c r="D24" s="9" t="s">
        <v>69</v>
      </c>
      <c r="E24" s="12" t="s">
        <v>16</v>
      </c>
      <c r="F24" s="13" t="s">
        <v>94</v>
      </c>
      <c r="G24" s="7" t="s">
        <v>28</v>
      </c>
      <c r="H24" s="7">
        <v>3</v>
      </c>
      <c r="I24" s="7"/>
      <c r="J24" s="7" t="s">
        <v>95</v>
      </c>
      <c r="K24" s="7" t="s">
        <v>19</v>
      </c>
    </row>
    <row r="25" ht="25" customHeight="1" spans="1:11">
      <c r="A25" s="10">
        <f t="shared" si="0"/>
        <v>11</v>
      </c>
      <c r="B25" s="11" t="str">
        <f t="shared" si="1"/>
        <v>三</v>
      </c>
      <c r="C25" s="8">
        <v>43593</v>
      </c>
      <c r="D25" s="9" t="s">
        <v>66</v>
      </c>
      <c r="E25" s="12" t="s">
        <v>16</v>
      </c>
      <c r="F25" s="13" t="s">
        <v>97</v>
      </c>
      <c r="G25" s="7" t="s">
        <v>13</v>
      </c>
      <c r="H25" s="7">
        <v>2</v>
      </c>
      <c r="I25" s="7"/>
      <c r="J25" s="7" t="s">
        <v>98</v>
      </c>
      <c r="K25" s="7" t="s">
        <v>19</v>
      </c>
    </row>
    <row r="26" ht="25" customHeight="1" spans="1:11">
      <c r="A26" s="10">
        <f t="shared" si="0"/>
        <v>11</v>
      </c>
      <c r="B26" s="11" t="str">
        <f t="shared" si="1"/>
        <v>四</v>
      </c>
      <c r="C26" s="8">
        <v>43594</v>
      </c>
      <c r="D26" s="9" t="s">
        <v>15</v>
      </c>
      <c r="E26" s="12" t="s">
        <v>99</v>
      </c>
      <c r="F26" s="13" t="s">
        <v>97</v>
      </c>
      <c r="G26" s="7" t="s">
        <v>88</v>
      </c>
      <c r="H26" s="7"/>
      <c r="I26" s="7">
        <v>3</v>
      </c>
      <c r="J26" s="7" t="s">
        <v>98</v>
      </c>
      <c r="K26" s="7" t="s">
        <v>19</v>
      </c>
    </row>
    <row r="27" ht="25" customHeight="1" spans="1:11">
      <c r="A27" s="10">
        <f t="shared" si="0"/>
        <v>12</v>
      </c>
      <c r="B27" s="11" t="str">
        <f t="shared" si="1"/>
        <v>三</v>
      </c>
      <c r="C27" s="8">
        <v>43600</v>
      </c>
      <c r="D27" s="9" t="s">
        <v>66</v>
      </c>
      <c r="E27" s="12" t="s">
        <v>16</v>
      </c>
      <c r="F27" s="13" t="s">
        <v>100</v>
      </c>
      <c r="G27" s="7" t="s">
        <v>13</v>
      </c>
      <c r="H27" s="7">
        <v>2</v>
      </c>
      <c r="I27" s="7"/>
      <c r="J27" s="7" t="s">
        <v>101</v>
      </c>
      <c r="K27" s="7" t="s">
        <v>19</v>
      </c>
    </row>
    <row r="28" ht="25" customHeight="1" spans="1:11">
      <c r="A28" s="10">
        <f t="shared" si="0"/>
        <v>12</v>
      </c>
      <c r="B28" s="11" t="str">
        <f t="shared" si="1"/>
        <v>四</v>
      </c>
      <c r="C28" s="8">
        <v>43601</v>
      </c>
      <c r="D28" s="9" t="s">
        <v>69</v>
      </c>
      <c r="E28" s="12" t="s">
        <v>102</v>
      </c>
      <c r="F28" s="13" t="s">
        <v>100</v>
      </c>
      <c r="G28" s="7" t="s">
        <v>88</v>
      </c>
      <c r="H28" s="7"/>
      <c r="I28" s="7">
        <v>3</v>
      </c>
      <c r="J28" s="7" t="s">
        <v>103</v>
      </c>
      <c r="K28" s="7" t="s">
        <v>19</v>
      </c>
    </row>
    <row r="29" ht="25" customHeight="1" spans="1:11">
      <c r="A29" s="10">
        <f t="shared" si="0"/>
        <v>13</v>
      </c>
      <c r="B29" s="11" t="str">
        <f t="shared" si="1"/>
        <v>三</v>
      </c>
      <c r="C29" s="8">
        <v>43607</v>
      </c>
      <c r="D29" s="9" t="s">
        <v>66</v>
      </c>
      <c r="E29" s="12" t="s">
        <v>16</v>
      </c>
      <c r="F29" s="13" t="s">
        <v>104</v>
      </c>
      <c r="G29" s="7" t="s">
        <v>14</v>
      </c>
      <c r="H29" s="7"/>
      <c r="I29" s="7">
        <v>2</v>
      </c>
      <c r="J29" s="7" t="s">
        <v>95</v>
      </c>
      <c r="K29" s="7" t="s">
        <v>19</v>
      </c>
    </row>
    <row r="30" ht="25" customHeight="1" spans="1:11">
      <c r="A30" s="14" t="s">
        <v>105</v>
      </c>
      <c r="B30" s="15"/>
      <c r="C30" s="16"/>
      <c r="D30" s="17"/>
      <c r="E30" s="15"/>
      <c r="F30" s="15"/>
      <c r="G30" s="15"/>
      <c r="H30" s="15"/>
      <c r="I30" s="15"/>
      <c r="J30" s="15"/>
      <c r="K30" s="34"/>
    </row>
    <row r="31" ht="25" customHeight="1" spans="1:11">
      <c r="A31" s="18" t="s">
        <v>106</v>
      </c>
      <c r="B31" s="19"/>
      <c r="C31" s="20"/>
      <c r="D31" s="21"/>
      <c r="E31" s="18"/>
      <c r="F31" s="18"/>
      <c r="G31" s="18" t="s">
        <v>40</v>
      </c>
      <c r="H31" s="18"/>
      <c r="I31" s="18"/>
      <c r="J31" s="18"/>
      <c r="K31" s="18"/>
    </row>
    <row r="32" ht="25" customHeight="1" spans="1:11">
      <c r="A32" s="22" t="s">
        <v>107</v>
      </c>
      <c r="B32" s="23"/>
      <c r="C32" s="24"/>
      <c r="D32" s="25"/>
      <c r="E32" s="22"/>
      <c r="F32" s="22"/>
      <c r="G32" s="22"/>
      <c r="H32" s="22"/>
      <c r="I32" s="22"/>
      <c r="J32" s="22"/>
      <c r="K32" s="22"/>
    </row>
    <row r="33" ht="25" customHeight="1" spans="1:11">
      <c r="A33" s="26" t="s">
        <v>108</v>
      </c>
      <c r="B33" s="27"/>
      <c r="C33" s="28"/>
      <c r="D33" s="29"/>
      <c r="E33" s="26"/>
      <c r="F33" s="26"/>
      <c r="G33" s="26"/>
      <c r="H33" s="26"/>
      <c r="I33" s="26"/>
      <c r="J33" s="26"/>
      <c r="K33" s="26"/>
    </row>
    <row r="34" ht="25" customHeight="1" spans="1:11">
      <c r="A34" s="30">
        <v>43485</v>
      </c>
      <c r="B34" s="31"/>
      <c r="C34" s="32"/>
      <c r="D34" s="33"/>
      <c r="E34" s="30"/>
      <c r="F34" s="30"/>
      <c r="G34" s="30"/>
      <c r="H34" s="30"/>
      <c r="I34" s="30"/>
      <c r="J34" s="30"/>
      <c r="K34" s="30"/>
    </row>
  </sheetData>
  <mergeCells count="17">
    <mergeCell ref="A1:K1"/>
    <mergeCell ref="A2:K2"/>
    <mergeCell ref="A3:D3"/>
    <mergeCell ref="H3:I3"/>
    <mergeCell ref="A30:K30"/>
    <mergeCell ref="A31:B31"/>
    <mergeCell ref="C31:F31"/>
    <mergeCell ref="G31:H31"/>
    <mergeCell ref="I31:K31"/>
    <mergeCell ref="A32:K32"/>
    <mergeCell ref="A33:K33"/>
    <mergeCell ref="A34:K34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F10" sqref="F10"/>
    </sheetView>
  </sheetViews>
  <sheetFormatPr defaultColWidth="9" defaultRowHeight="13.5"/>
  <cols>
    <col min="1" max="1" width="5.5" customWidth="1"/>
    <col min="2" max="2" width="6" customWidth="1"/>
    <col min="3" max="3" width="13.25" customWidth="1"/>
    <col min="4" max="4" width="7.125" customWidth="1"/>
    <col min="5" max="5" width="10" customWidth="1"/>
    <col min="6" max="6" width="45.875" customWidth="1"/>
    <col min="7" max="7" width="9.625" customWidth="1"/>
    <col min="8" max="9" width="5.125" customWidth="1"/>
    <col min="10" max="10" width="13.5" customWidth="1"/>
    <col min="11" max="11" width="11.625" customWidth="1"/>
  </cols>
  <sheetData>
    <row r="1" ht="25" customHeight="1" spans="1:11">
      <c r="A1" s="1" t="s">
        <v>0</v>
      </c>
      <c r="B1" s="1"/>
      <c r="C1" s="2"/>
      <c r="D1" s="3"/>
      <c r="E1" s="1"/>
      <c r="F1" s="1"/>
      <c r="G1" s="1"/>
      <c r="H1" s="1"/>
      <c r="I1" s="1"/>
      <c r="J1" s="1"/>
      <c r="K1" s="1"/>
    </row>
    <row r="2" ht="25" customHeight="1" spans="1:11">
      <c r="A2" s="4" t="s">
        <v>109</v>
      </c>
      <c r="B2" s="4"/>
      <c r="C2" s="5"/>
      <c r="D2" s="6"/>
      <c r="E2" s="4"/>
      <c r="F2" s="4"/>
      <c r="G2" s="4"/>
      <c r="H2" s="4"/>
      <c r="I2" s="4"/>
      <c r="J2" s="4"/>
      <c r="K2" s="4"/>
    </row>
    <row r="3" ht="25" customHeight="1" spans="1:11">
      <c r="A3" s="7" t="s">
        <v>2</v>
      </c>
      <c r="B3" s="7"/>
      <c r="C3" s="8"/>
      <c r="D3" s="9"/>
      <c r="E3" s="7" t="s">
        <v>3</v>
      </c>
      <c r="F3" s="7" t="s">
        <v>4</v>
      </c>
      <c r="G3" s="7" t="s">
        <v>5</v>
      </c>
      <c r="H3" s="7" t="s">
        <v>6</v>
      </c>
      <c r="I3" s="7"/>
      <c r="J3" s="7" t="s">
        <v>7</v>
      </c>
      <c r="K3" s="7" t="s">
        <v>8</v>
      </c>
    </row>
    <row r="4" ht="25" customHeight="1" spans="1:11">
      <c r="A4" s="7" t="s">
        <v>9</v>
      </c>
      <c r="B4" s="7" t="s">
        <v>10</v>
      </c>
      <c r="C4" s="8" t="s">
        <v>11</v>
      </c>
      <c r="D4" s="9" t="s">
        <v>12</v>
      </c>
      <c r="E4" s="7"/>
      <c r="F4" s="7"/>
      <c r="G4" s="7"/>
      <c r="H4" s="7" t="s">
        <v>13</v>
      </c>
      <c r="I4" s="7" t="s">
        <v>14</v>
      </c>
      <c r="J4" s="7"/>
      <c r="K4" s="7"/>
    </row>
    <row r="5" ht="25" customHeight="1" spans="1:11">
      <c r="A5" s="10">
        <f t="shared" ref="A5:A17" si="0">WEEKNUM(C5-"2019-2-24",1)</f>
        <v>1</v>
      </c>
      <c r="B5" s="11" t="str">
        <f t="shared" ref="B5:B17" si="1">TEXT(C5,"aaa")</f>
        <v>二</v>
      </c>
      <c r="C5" s="8">
        <v>43522</v>
      </c>
      <c r="D5" s="9" t="s">
        <v>110</v>
      </c>
      <c r="E5" s="12" t="s">
        <v>16</v>
      </c>
      <c r="F5" s="13" t="s">
        <v>111</v>
      </c>
      <c r="G5" s="7" t="s">
        <v>13</v>
      </c>
      <c r="H5" s="7">
        <v>3</v>
      </c>
      <c r="I5" s="7"/>
      <c r="J5" s="7" t="s">
        <v>112</v>
      </c>
      <c r="K5" s="7" t="s">
        <v>30</v>
      </c>
    </row>
    <row r="6" ht="25" customHeight="1" spans="1:11">
      <c r="A6" s="10">
        <f t="shared" si="0"/>
        <v>2</v>
      </c>
      <c r="B6" s="11" t="str">
        <f t="shared" si="1"/>
        <v>二</v>
      </c>
      <c r="C6" s="8">
        <v>43529</v>
      </c>
      <c r="D6" s="9" t="s">
        <v>110</v>
      </c>
      <c r="E6" s="12" t="s">
        <v>16</v>
      </c>
      <c r="F6" s="13" t="s">
        <v>113</v>
      </c>
      <c r="G6" s="7" t="s">
        <v>13</v>
      </c>
      <c r="H6" s="7">
        <v>3</v>
      </c>
      <c r="I6" s="7"/>
      <c r="J6" s="7" t="s">
        <v>112</v>
      </c>
      <c r="K6" s="7" t="s">
        <v>30</v>
      </c>
    </row>
    <row r="7" ht="39" customHeight="1" spans="1:11">
      <c r="A7" s="10">
        <f t="shared" si="0"/>
        <v>3</v>
      </c>
      <c r="B7" s="11" t="str">
        <f t="shared" si="1"/>
        <v>二</v>
      </c>
      <c r="C7" s="8">
        <v>43536</v>
      </c>
      <c r="D7" s="9" t="s">
        <v>110</v>
      </c>
      <c r="E7" s="12" t="s">
        <v>114</v>
      </c>
      <c r="F7" s="13" t="s">
        <v>113</v>
      </c>
      <c r="G7" s="7" t="s">
        <v>14</v>
      </c>
      <c r="H7" s="7"/>
      <c r="I7" s="7">
        <v>3</v>
      </c>
      <c r="J7" s="7" t="s">
        <v>115</v>
      </c>
      <c r="K7" s="7" t="s">
        <v>30</v>
      </c>
    </row>
    <row r="8" ht="25" customHeight="1" spans="1:11">
      <c r="A8" s="10">
        <f t="shared" si="0"/>
        <v>4</v>
      </c>
      <c r="B8" s="11" t="str">
        <f t="shared" si="1"/>
        <v>二</v>
      </c>
      <c r="C8" s="8">
        <v>43543</v>
      </c>
      <c r="D8" s="9" t="s">
        <v>110</v>
      </c>
      <c r="E8" s="12" t="s">
        <v>16</v>
      </c>
      <c r="F8" s="13" t="s">
        <v>116</v>
      </c>
      <c r="G8" s="7" t="s">
        <v>28</v>
      </c>
      <c r="H8" s="7">
        <v>3</v>
      </c>
      <c r="I8" s="7"/>
      <c r="J8" s="7" t="s">
        <v>112</v>
      </c>
      <c r="K8" s="7" t="s">
        <v>30</v>
      </c>
    </row>
    <row r="9" ht="42" customHeight="1" spans="1:11">
      <c r="A9" s="10">
        <f t="shared" si="0"/>
        <v>5</v>
      </c>
      <c r="B9" s="11" t="str">
        <f t="shared" si="1"/>
        <v>二</v>
      </c>
      <c r="C9" s="8">
        <v>43550</v>
      </c>
      <c r="D9" s="9" t="s">
        <v>110</v>
      </c>
      <c r="E9" s="12" t="s">
        <v>114</v>
      </c>
      <c r="F9" s="13" t="s">
        <v>117</v>
      </c>
      <c r="G9" s="7" t="s">
        <v>14</v>
      </c>
      <c r="H9" s="7"/>
      <c r="I9" s="7">
        <v>3</v>
      </c>
      <c r="J9" s="7" t="s">
        <v>118</v>
      </c>
      <c r="K9" s="7" t="s">
        <v>30</v>
      </c>
    </row>
    <row r="10" ht="25" customHeight="1" spans="1:11">
      <c r="A10" s="10">
        <f t="shared" si="0"/>
        <v>6</v>
      </c>
      <c r="B10" s="11" t="str">
        <f t="shared" si="1"/>
        <v>二</v>
      </c>
      <c r="C10" s="8">
        <v>43557</v>
      </c>
      <c r="D10" s="9" t="s">
        <v>110</v>
      </c>
      <c r="E10" s="12" t="s">
        <v>16</v>
      </c>
      <c r="F10" s="13" t="s">
        <v>119</v>
      </c>
      <c r="G10" s="7" t="s">
        <v>120</v>
      </c>
      <c r="H10" s="7">
        <v>1</v>
      </c>
      <c r="I10" s="7">
        <v>2</v>
      </c>
      <c r="J10" s="7" t="s">
        <v>112</v>
      </c>
      <c r="K10" s="7" t="s">
        <v>30</v>
      </c>
    </row>
    <row r="11" ht="42" customHeight="1" spans="1:11">
      <c r="A11" s="10">
        <f t="shared" si="0"/>
        <v>7</v>
      </c>
      <c r="B11" s="11" t="str">
        <f t="shared" si="1"/>
        <v>二</v>
      </c>
      <c r="C11" s="8">
        <v>43564</v>
      </c>
      <c r="D11" s="9" t="s">
        <v>110</v>
      </c>
      <c r="E11" s="12" t="s">
        <v>121</v>
      </c>
      <c r="F11" s="13" t="s">
        <v>122</v>
      </c>
      <c r="G11" s="7" t="s">
        <v>14</v>
      </c>
      <c r="H11" s="7"/>
      <c r="I11" s="7">
        <v>3</v>
      </c>
      <c r="J11" s="7" t="s">
        <v>123</v>
      </c>
      <c r="K11" s="7" t="s">
        <v>30</v>
      </c>
    </row>
    <row r="12" ht="25" customHeight="1" spans="1:11">
      <c r="A12" s="10">
        <f t="shared" si="0"/>
        <v>8</v>
      </c>
      <c r="B12" s="11" t="str">
        <f t="shared" si="1"/>
        <v>二</v>
      </c>
      <c r="C12" s="8">
        <v>43571</v>
      </c>
      <c r="D12" s="9" t="s">
        <v>110</v>
      </c>
      <c r="E12" s="12" t="s">
        <v>16</v>
      </c>
      <c r="F12" s="13" t="s">
        <v>124</v>
      </c>
      <c r="G12" s="7" t="s">
        <v>13</v>
      </c>
      <c r="H12" s="7">
        <v>3</v>
      </c>
      <c r="I12" s="7"/>
      <c r="J12" s="7" t="s">
        <v>112</v>
      </c>
      <c r="K12" s="7" t="s">
        <v>30</v>
      </c>
    </row>
    <row r="13" ht="40" customHeight="1" spans="1:11">
      <c r="A13" s="10">
        <f t="shared" si="0"/>
        <v>9</v>
      </c>
      <c r="B13" s="11" t="str">
        <f t="shared" si="1"/>
        <v>二</v>
      </c>
      <c r="C13" s="8">
        <v>43578</v>
      </c>
      <c r="D13" s="9" t="s">
        <v>110</v>
      </c>
      <c r="E13" s="12" t="s">
        <v>114</v>
      </c>
      <c r="F13" s="13" t="s">
        <v>124</v>
      </c>
      <c r="G13" s="7" t="s">
        <v>14</v>
      </c>
      <c r="H13" s="7"/>
      <c r="I13" s="7">
        <v>3</v>
      </c>
      <c r="J13" s="7" t="s">
        <v>125</v>
      </c>
      <c r="K13" s="7" t="s">
        <v>30</v>
      </c>
    </row>
    <row r="14" ht="25" customHeight="1" spans="1:11">
      <c r="A14" s="10">
        <f t="shared" si="0"/>
        <v>10</v>
      </c>
      <c r="B14" s="11" t="str">
        <f t="shared" si="1"/>
        <v>二</v>
      </c>
      <c r="C14" s="8">
        <v>43585</v>
      </c>
      <c r="D14" s="9" t="s">
        <v>110</v>
      </c>
      <c r="E14" s="12" t="s">
        <v>16</v>
      </c>
      <c r="F14" s="13" t="s">
        <v>124</v>
      </c>
      <c r="G14" s="7" t="s">
        <v>13</v>
      </c>
      <c r="H14" s="7">
        <v>3</v>
      </c>
      <c r="I14" s="7"/>
      <c r="J14" s="7" t="s">
        <v>112</v>
      </c>
      <c r="K14" s="7" t="s">
        <v>30</v>
      </c>
    </row>
    <row r="15" ht="41" customHeight="1" spans="1:11">
      <c r="A15" s="10">
        <f t="shared" si="0"/>
        <v>11</v>
      </c>
      <c r="B15" s="11" t="str">
        <f t="shared" si="1"/>
        <v>二</v>
      </c>
      <c r="C15" s="8">
        <v>43592</v>
      </c>
      <c r="D15" s="9" t="s">
        <v>110</v>
      </c>
      <c r="E15" s="12" t="s">
        <v>121</v>
      </c>
      <c r="F15" s="13" t="s">
        <v>124</v>
      </c>
      <c r="G15" s="7" t="s">
        <v>14</v>
      </c>
      <c r="H15" s="7"/>
      <c r="I15" s="7">
        <v>3</v>
      </c>
      <c r="J15" s="7" t="s">
        <v>118</v>
      </c>
      <c r="K15" s="7" t="s">
        <v>30</v>
      </c>
    </row>
    <row r="16" ht="25" customHeight="1" spans="1:11">
      <c r="A16" s="10">
        <f t="shared" si="0"/>
        <v>12</v>
      </c>
      <c r="B16" s="11" t="str">
        <f t="shared" si="1"/>
        <v>二</v>
      </c>
      <c r="C16" s="8">
        <v>43599</v>
      </c>
      <c r="D16" s="9" t="s">
        <v>110</v>
      </c>
      <c r="E16" s="12" t="s">
        <v>16</v>
      </c>
      <c r="F16" s="13" t="s">
        <v>126</v>
      </c>
      <c r="G16" s="7" t="s">
        <v>120</v>
      </c>
      <c r="H16" s="7">
        <v>1</v>
      </c>
      <c r="I16" s="7">
        <v>2</v>
      </c>
      <c r="J16" s="7" t="s">
        <v>112</v>
      </c>
      <c r="K16" s="7" t="s">
        <v>30</v>
      </c>
    </row>
    <row r="17" ht="25" customHeight="1" spans="1:11">
      <c r="A17" s="10">
        <f t="shared" si="0"/>
        <v>13</v>
      </c>
      <c r="B17" s="11" t="str">
        <f t="shared" si="1"/>
        <v>二</v>
      </c>
      <c r="C17" s="8">
        <v>43606</v>
      </c>
      <c r="D17" s="9" t="s">
        <v>71</v>
      </c>
      <c r="E17" s="12" t="s">
        <v>16</v>
      </c>
      <c r="F17" s="13" t="s">
        <v>127</v>
      </c>
      <c r="G17" s="7" t="s">
        <v>128</v>
      </c>
      <c r="H17" s="7">
        <v>1</v>
      </c>
      <c r="I17" s="7">
        <v>1</v>
      </c>
      <c r="J17" s="7" t="s">
        <v>112</v>
      </c>
      <c r="K17" s="7" t="s">
        <v>30</v>
      </c>
    </row>
    <row r="18" ht="25" customHeight="1" spans="1:11">
      <c r="A18" s="14" t="s">
        <v>129</v>
      </c>
      <c r="B18" s="15"/>
      <c r="C18" s="16"/>
      <c r="D18" s="17"/>
      <c r="E18" s="15"/>
      <c r="F18" s="15"/>
      <c r="G18" s="15"/>
      <c r="H18" s="15"/>
      <c r="I18" s="15"/>
      <c r="J18" s="15"/>
      <c r="K18" s="34"/>
    </row>
    <row r="19" ht="25" customHeight="1" spans="1:11">
      <c r="A19" s="18" t="s">
        <v>39</v>
      </c>
      <c r="B19" s="19"/>
      <c r="C19" s="20"/>
      <c r="D19" s="21"/>
      <c r="E19" s="18"/>
      <c r="F19" s="18"/>
      <c r="G19" s="18" t="s">
        <v>40</v>
      </c>
      <c r="H19" s="18"/>
      <c r="I19" s="18"/>
      <c r="J19" s="18"/>
      <c r="K19" s="18"/>
    </row>
    <row r="20" ht="25" customHeight="1" spans="1:11">
      <c r="A20" s="22" t="s">
        <v>107</v>
      </c>
      <c r="B20" s="23"/>
      <c r="C20" s="24"/>
      <c r="D20" s="25"/>
      <c r="E20" s="22"/>
      <c r="F20" s="22"/>
      <c r="G20" s="22"/>
      <c r="H20" s="22"/>
      <c r="I20" s="22"/>
      <c r="J20" s="22"/>
      <c r="K20" s="22"/>
    </row>
    <row r="21" ht="25" customHeight="1" spans="1:11">
      <c r="A21" s="26" t="s">
        <v>130</v>
      </c>
      <c r="B21" s="27"/>
      <c r="C21" s="28"/>
      <c r="D21" s="29"/>
      <c r="E21" s="26"/>
      <c r="F21" s="26"/>
      <c r="G21" s="26"/>
      <c r="H21" s="26"/>
      <c r="I21" s="26"/>
      <c r="J21" s="26"/>
      <c r="K21" s="26"/>
    </row>
    <row r="22" ht="25" customHeight="1" spans="1:11">
      <c r="A22" s="30">
        <v>43482</v>
      </c>
      <c r="B22" s="31"/>
      <c r="C22" s="32"/>
      <c r="D22" s="33"/>
      <c r="E22" s="30"/>
      <c r="F22" s="30"/>
      <c r="G22" s="30"/>
      <c r="H22" s="30"/>
      <c r="I22" s="30"/>
      <c r="J22" s="30"/>
      <c r="K22" s="30"/>
    </row>
  </sheetData>
  <mergeCells count="17">
    <mergeCell ref="A1:K1"/>
    <mergeCell ref="A2:K2"/>
    <mergeCell ref="A3:D3"/>
    <mergeCell ref="H3:I3"/>
    <mergeCell ref="A18:K18"/>
    <mergeCell ref="A19:B19"/>
    <mergeCell ref="C19:F19"/>
    <mergeCell ref="G19:H19"/>
    <mergeCell ref="I19:K19"/>
    <mergeCell ref="A20:K20"/>
    <mergeCell ref="A21:K21"/>
    <mergeCell ref="A22:K22"/>
    <mergeCell ref="E3:E4"/>
    <mergeCell ref="F3:F4"/>
    <mergeCell ref="G3:G4"/>
    <mergeCell ref="J3:J4"/>
    <mergeCell ref="K3:K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《传染病学》</vt:lpstr>
      <vt:lpstr>《全科医学》</vt:lpstr>
      <vt:lpstr>《内分泌系统结构功能与疾病》</vt:lpstr>
      <vt:lpstr>《风湿免疫系统结构功能与疾病》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见贤思齐</cp:lastModifiedBy>
  <dcterms:created xsi:type="dcterms:W3CDTF">2019-02-23T02:04:00Z</dcterms:created>
  <dcterms:modified xsi:type="dcterms:W3CDTF">2019-04-10T06:44:19Z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