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院系成绩公示" sheetId="1" r:id="rId1"/>
    <sheet name="Sheet3" sheetId="3" state="hidden" r:id="rId2"/>
  </sheets>
  <calcPr calcId="144525"/>
</workbook>
</file>

<file path=xl/sharedStrings.xml><?xml version="1.0" encoding="utf-8"?>
<sst xmlns="http://schemas.openxmlformats.org/spreadsheetml/2006/main" count="39" uniqueCount="27">
  <si>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</si>
  <si>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</si>
  <si>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</si>
  <si>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</si>
  <si>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</si>
  <si>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</si>
  <si>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</si>
  <si>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</si>
  <si>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</si>
  <si>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</si>
  <si>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</si>
  <si>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</si>
  <si>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</si>
  <si>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</si>
  <si>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</si>
  <si>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103921213064130</t>
  </si>
  <si>
    <t>姜伟</t>
  </si>
  <si>
    <t>100217</t>
  </si>
  <si>
    <t>麻醉学</t>
  </si>
  <si>
    <t>00</t>
  </si>
  <si>
    <t>不区分研究方向</t>
  </si>
  <si>
    <t>103431330301217</t>
  </si>
  <si>
    <t>杜隆智</t>
  </si>
  <si>
    <t>106311000356134</t>
  </si>
  <si>
    <t>贺超群</t>
  </si>
  <si>
    <t>106311000803557</t>
  </si>
  <si>
    <t>廖敏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</si>
</sst>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B21" sqref="B21"/>
    </sheetView>
  </sheetViews>
  <sheetFormatPr defaultColWidth="9" defaultRowHeight="13.5" outlineLevelRow="4"/>
  <cols>
    <col min="1" max="1" width="10.6" customWidth="1"/>
    <col min="2" max="2" width="17" customWidth="1"/>
    <col min="7" max="7" width="14.6" customWidth="1"/>
  </cols>
  <sheetData>
    <row r="1" s="1" customFormat="1" ht="62.1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2" t="s">
        <v>11</v>
      </c>
      <c r="M1" s="12" t="s">
        <v>12</v>
      </c>
      <c r="N1" s="12" t="s">
        <v>13</v>
      </c>
      <c r="O1" s="2" t="s">
        <v>14</v>
      </c>
    </row>
    <row r="2" ht="15" spans="1:15">
      <c r="A2" s="6">
        <v>3</v>
      </c>
      <c r="B2" s="7" t="s">
        <v>15</v>
      </c>
      <c r="C2" s="7" t="s">
        <v>16</v>
      </c>
      <c r="D2" s="8" t="s">
        <v>17</v>
      </c>
      <c r="E2" s="9" t="s">
        <v>18</v>
      </c>
      <c r="F2" s="10" t="s">
        <v>19</v>
      </c>
      <c r="G2" s="11" t="s">
        <v>20</v>
      </c>
      <c r="H2" s="6">
        <v>336</v>
      </c>
      <c r="I2" s="6">
        <v>87</v>
      </c>
      <c r="J2" s="6">
        <v>80.6</v>
      </c>
      <c r="K2" s="6">
        <f>I2+J2</f>
        <v>167.6</v>
      </c>
      <c r="L2" s="6">
        <f>H2/5*0.6</f>
        <v>40.32</v>
      </c>
      <c r="M2" s="6">
        <f>K2/2*0.4</f>
        <v>33.52</v>
      </c>
      <c r="N2" s="6">
        <f>L2+M2</f>
        <v>73.84</v>
      </c>
      <c r="O2" s="6">
        <v>1</v>
      </c>
    </row>
    <row r="3" ht="15" spans="1:15">
      <c r="A3" s="6">
        <v>4</v>
      </c>
      <c r="B3" s="7" t="s">
        <v>21</v>
      </c>
      <c r="C3" s="7" t="s">
        <v>22</v>
      </c>
      <c r="D3" s="8" t="s">
        <v>17</v>
      </c>
      <c r="E3" s="9" t="s">
        <v>18</v>
      </c>
      <c r="F3" s="10" t="s">
        <v>19</v>
      </c>
      <c r="G3" s="11" t="s">
        <v>20</v>
      </c>
      <c r="H3" s="6">
        <v>336</v>
      </c>
      <c r="I3" s="6">
        <v>81</v>
      </c>
      <c r="J3" s="6">
        <v>80.4</v>
      </c>
      <c r="K3" s="6">
        <f>I3+J3</f>
        <v>161.4</v>
      </c>
      <c r="L3" s="6">
        <f>H3/5*0.6</f>
        <v>40.32</v>
      </c>
      <c r="M3" s="6">
        <f>K3/2*0.4</f>
        <v>32.28</v>
      </c>
      <c r="N3" s="6">
        <f>L3+M3</f>
        <v>72.6</v>
      </c>
      <c r="O3" s="6">
        <v>2</v>
      </c>
    </row>
    <row r="4" ht="15" spans="1:15">
      <c r="A4" s="6">
        <v>2</v>
      </c>
      <c r="B4" s="7" t="s">
        <v>23</v>
      </c>
      <c r="C4" s="7" t="s">
        <v>24</v>
      </c>
      <c r="D4" s="8" t="s">
        <v>17</v>
      </c>
      <c r="E4" s="9" t="s">
        <v>18</v>
      </c>
      <c r="F4" s="10" t="s">
        <v>19</v>
      </c>
      <c r="G4" s="11" t="s">
        <v>20</v>
      </c>
      <c r="H4" s="6">
        <v>345</v>
      </c>
      <c r="I4" s="6">
        <v>83</v>
      </c>
      <c r="J4" s="6">
        <v>72.6</v>
      </c>
      <c r="K4" s="6">
        <f>I4+J4</f>
        <v>155.6</v>
      </c>
      <c r="L4" s="6">
        <f>H4/5*0.6</f>
        <v>41.4</v>
      </c>
      <c r="M4" s="6">
        <f>K4/2*0.4</f>
        <v>31.12</v>
      </c>
      <c r="N4" s="6">
        <f>L4+M4</f>
        <v>72.52</v>
      </c>
      <c r="O4" s="6">
        <v>3</v>
      </c>
    </row>
    <row r="5" ht="15" spans="1:15">
      <c r="A5" s="6">
        <v>1</v>
      </c>
      <c r="B5" s="8" t="s">
        <v>25</v>
      </c>
      <c r="C5" s="8" t="s">
        <v>26</v>
      </c>
      <c r="D5" s="8" t="s">
        <v>17</v>
      </c>
      <c r="E5" s="9" t="s">
        <v>18</v>
      </c>
      <c r="F5" s="10" t="s">
        <v>19</v>
      </c>
      <c r="G5" s="11" t="s">
        <v>20</v>
      </c>
      <c r="H5" s="6">
        <v>353</v>
      </c>
      <c r="I5" s="6">
        <v>74</v>
      </c>
      <c r="J5" s="6">
        <v>73.8</v>
      </c>
      <c r="K5" s="6">
        <f>I5+J5</f>
        <v>147.8</v>
      </c>
      <c r="L5" s="6">
        <f>H5/5*0.6</f>
        <v>42.36</v>
      </c>
      <c r="M5" s="6">
        <f>K5/2*0.4</f>
        <v>29.56</v>
      </c>
      <c r="N5" s="6">
        <f>L5+M5</f>
        <v>71.92</v>
      </c>
      <c r="O5" s="6">
        <v>4</v>
      </c>
    </row>
  </sheetData>
  <sortState ref="A2:O5">
    <sortCondition ref="N2:N5" descending="1"/>
  </sortState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院系成绩公示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2021-04-17T08:24:53Z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F2574D57AEF0460FA1E313B42FBA58EB</vt:lpwstr>
  </property>
  <property fmtid="{D5CDD505-2E9C-101B-9397-08002B2CF9AE}" pid="3" name="KSOProductBuildVer">
    <vt:lpwstr>2052-11.1.0.10356</vt:lpwstr>
  </property>
</Properties>
</file>